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20"/>
  </bookViews>
  <sheets>
    <sheet name="ИЗВЕШТАВАЊЕ О ИЗВРШЕЊУ ПРОГРАМА" sheetId="10" r:id="rId1"/>
    <sheet name="Класификације" sheetId="9" state="hidden" r:id="rId2"/>
    <sheet name="Sheet1 (2)" sheetId="5" state="hidden" r:id="rId3"/>
    <sheet name="Sheet4" sheetId="8" state="hidden" r:id="rId4"/>
  </sheets>
  <definedNames>
    <definedName name="_xlnm._FilterDatabase" localSheetId="2" hidden="1">'Sheet1 (2)'!$C$1:$C$146</definedName>
    <definedName name="_xlnm._FilterDatabase" localSheetId="3" hidden="1">Sheet4!$A$1:$B$145</definedName>
  </definedNames>
  <calcPr calcId="152511"/>
</workbook>
</file>

<file path=xl/calcChain.xml><?xml version="1.0" encoding="utf-8"?>
<calcChain xmlns="http://schemas.openxmlformats.org/spreadsheetml/2006/main">
  <c r="K89" i="10" l="1"/>
  <c r="K88" i="10"/>
  <c r="K84" i="10"/>
  <c r="K73" i="10"/>
  <c r="K42" i="10"/>
  <c r="K40" i="10"/>
  <c r="K21" i="10"/>
  <c r="B97" i="10" l="1"/>
  <c r="C97" i="10"/>
  <c r="K97" i="10"/>
  <c r="K95" i="10"/>
  <c r="C95" i="10"/>
  <c r="B95" i="10"/>
  <c r="K91" i="10"/>
  <c r="C91" i="10"/>
  <c r="B91" i="10"/>
  <c r="K76" i="10"/>
  <c r="C76" i="10"/>
  <c r="B76" i="10"/>
  <c r="K70" i="10"/>
  <c r="C70" i="10"/>
  <c r="B70" i="10"/>
  <c r="K63" i="10"/>
  <c r="C63" i="10"/>
  <c r="B63" i="10"/>
  <c r="K59" i="10"/>
  <c r="C59" i="10"/>
  <c r="B59" i="10"/>
  <c r="K50" i="10"/>
  <c r="C50" i="10"/>
  <c r="B50" i="10"/>
  <c r="K48" i="10"/>
  <c r="C48" i="10"/>
  <c r="B48" i="10"/>
  <c r="K46" i="10" l="1"/>
  <c r="C46" i="10"/>
  <c r="B46" i="10"/>
  <c r="K44" i="10"/>
  <c r="B44" i="10"/>
  <c r="C44" i="10"/>
  <c r="K39" i="10" l="1"/>
  <c r="C39" i="10"/>
  <c r="B39" i="10"/>
  <c r="K32" i="10"/>
  <c r="B32" i="10"/>
  <c r="C32" i="10"/>
  <c r="K96" i="10"/>
  <c r="K94" i="10"/>
  <c r="K93" i="10"/>
  <c r="K92" i="10"/>
  <c r="K90" i="10"/>
  <c r="K87" i="10"/>
  <c r="K86" i="10"/>
  <c r="K85" i="10"/>
  <c r="K83" i="10"/>
  <c r="K82" i="10"/>
  <c r="K81" i="10"/>
  <c r="K80" i="10"/>
  <c r="K79" i="10"/>
  <c r="K78" i="10"/>
  <c r="K77" i="10"/>
  <c r="K75" i="10"/>
  <c r="K74" i="10"/>
  <c r="K72" i="10"/>
  <c r="K71" i="10"/>
  <c r="K69" i="10"/>
  <c r="K68" i="10"/>
  <c r="K67" i="10"/>
  <c r="K66" i="10"/>
  <c r="K65" i="10"/>
  <c r="K64" i="10"/>
  <c r="K62" i="10"/>
  <c r="K61" i="10"/>
  <c r="K60" i="10"/>
  <c r="K58" i="10"/>
  <c r="K57" i="10"/>
  <c r="K56" i="10"/>
  <c r="K55" i="10"/>
  <c r="K54" i="10"/>
  <c r="K53" i="10"/>
  <c r="K52" i="10"/>
  <c r="K51" i="10"/>
  <c r="K49" i="10"/>
  <c r="K47" i="10"/>
  <c r="K45" i="10"/>
  <c r="K43" i="10"/>
  <c r="K41" i="10"/>
  <c r="K38" i="10"/>
  <c r="K37" i="10"/>
  <c r="K36" i="10"/>
  <c r="K35" i="10"/>
  <c r="K34" i="10"/>
  <c r="K33" i="10"/>
  <c r="K31" i="10"/>
  <c r="K30" i="10"/>
  <c r="K29" i="10"/>
  <c r="K28" i="10"/>
  <c r="K27" i="10"/>
  <c r="K26" i="10"/>
  <c r="K25" i="10"/>
  <c r="K24" i="10"/>
  <c r="K23" i="10"/>
  <c r="K22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C29" i="10"/>
  <c r="B29" i="10"/>
  <c r="C26" i="10"/>
  <c r="B26" i="10"/>
  <c r="C22" i="10"/>
  <c r="B22" i="10"/>
  <c r="C96" i="10" l="1"/>
  <c r="B96" i="10"/>
  <c r="C94" i="10"/>
  <c r="B94" i="10"/>
  <c r="C93" i="10"/>
  <c r="B93" i="10"/>
  <c r="C92" i="10"/>
  <c r="B92" i="10"/>
  <c r="C90" i="10"/>
  <c r="B90" i="10"/>
  <c r="C87" i="10"/>
  <c r="B87" i="10"/>
  <c r="C86" i="10"/>
  <c r="B86" i="10"/>
  <c r="C85" i="10"/>
  <c r="B85" i="10"/>
  <c r="C83" i="10"/>
  <c r="B83" i="10"/>
  <c r="C82" i="10"/>
  <c r="B82" i="10"/>
  <c r="C81" i="10"/>
  <c r="B81" i="10"/>
  <c r="C80" i="10"/>
  <c r="B80" i="10"/>
  <c r="C79" i="10"/>
  <c r="B79" i="10"/>
  <c r="C78" i="10"/>
  <c r="B78" i="10"/>
  <c r="C77" i="10"/>
  <c r="B77" i="10"/>
  <c r="C75" i="10"/>
  <c r="B75" i="10"/>
  <c r="C74" i="10"/>
  <c r="B74" i="10"/>
  <c r="C72" i="10"/>
  <c r="B72" i="10"/>
  <c r="C71" i="10"/>
  <c r="B71" i="10"/>
  <c r="C69" i="10"/>
  <c r="B69" i="10"/>
  <c r="C68" i="10"/>
  <c r="B68" i="10"/>
  <c r="C67" i="10"/>
  <c r="B67" i="10"/>
  <c r="C66" i="10"/>
  <c r="B66" i="10"/>
  <c r="C65" i="10"/>
  <c r="B65" i="10"/>
  <c r="C64" i="10"/>
  <c r="B64" i="10"/>
  <c r="C62" i="10"/>
  <c r="B62" i="10"/>
  <c r="C61" i="10"/>
  <c r="B61" i="10"/>
  <c r="C60" i="10"/>
  <c r="B60" i="10"/>
  <c r="C58" i="10"/>
  <c r="B58" i="10"/>
  <c r="C57" i="10"/>
  <c r="B57" i="10"/>
  <c r="C56" i="10"/>
  <c r="B56" i="10"/>
  <c r="C55" i="10"/>
  <c r="B55" i="10"/>
  <c r="C54" i="10"/>
  <c r="B54" i="10"/>
  <c r="C53" i="10"/>
  <c r="B53" i="10"/>
  <c r="C52" i="10"/>
  <c r="B52" i="10"/>
  <c r="C51" i="10"/>
  <c r="B51" i="10"/>
  <c r="C49" i="10"/>
  <c r="B49" i="10"/>
  <c r="C47" i="10"/>
  <c r="B47" i="10"/>
  <c r="C45" i="10"/>
  <c r="B45" i="10"/>
  <c r="C43" i="10"/>
  <c r="B43" i="10"/>
  <c r="C41" i="10"/>
  <c r="B41" i="10"/>
  <c r="C38" i="10"/>
  <c r="B38" i="10"/>
  <c r="C37" i="10"/>
  <c r="B37" i="10"/>
  <c r="C36" i="10"/>
  <c r="B36" i="10"/>
  <c r="C35" i="10"/>
  <c r="B35" i="10"/>
  <c r="C34" i="10"/>
  <c r="B34" i="10"/>
  <c r="C33" i="10"/>
  <c r="B33" i="10"/>
  <c r="C31" i="10"/>
  <c r="B31" i="10"/>
  <c r="C30" i="10"/>
  <c r="B30" i="10"/>
  <c r="C28" i="10"/>
  <c r="B28" i="10"/>
  <c r="C27" i="10"/>
  <c r="B27" i="10"/>
  <c r="C25" i="10"/>
  <c r="B25" i="10"/>
  <c r="C24" i="10"/>
  <c r="B24" i="10"/>
  <c r="C23" i="10"/>
  <c r="B23" i="10"/>
  <c r="C20" i="10"/>
  <c r="B20" i="10"/>
  <c r="C19" i="10"/>
  <c r="B19" i="10"/>
  <c r="C18" i="10"/>
  <c r="B18" i="10"/>
  <c r="C17" i="10"/>
  <c r="B17" i="10"/>
  <c r="C16" i="10"/>
  <c r="B16" i="10"/>
  <c r="C15" i="10"/>
  <c r="B15" i="10"/>
  <c r="C14" i="10"/>
  <c r="B14" i="10"/>
  <c r="C13" i="10"/>
  <c r="B13" i="10"/>
  <c r="C12" i="10"/>
  <c r="B12" i="10"/>
  <c r="C11" i="10"/>
  <c r="B11" i="10"/>
  <c r="C10" i="10"/>
  <c r="B10" i="10"/>
  <c r="C9" i="10"/>
  <c r="B9" i="10"/>
  <c r="C8" i="10"/>
  <c r="B8" i="10"/>
</calcChain>
</file>

<file path=xl/comments1.xml><?xml version="1.0" encoding="utf-8"?>
<comments xmlns="http://schemas.openxmlformats.org/spreadsheetml/2006/main">
  <authors>
    <author>Author</author>
  </authors>
  <commentList>
    <comment ref="E2" authorId="0" shapeId="0">
      <text>
        <r>
          <rPr>
            <b/>
            <sz val="9"/>
            <color indexed="81"/>
            <rFont val="Tahoma"/>
            <charset val="1"/>
          </rPr>
          <t>Pavle Dukic:</t>
        </r>
        <r>
          <rPr>
            <sz val="9"/>
            <color indexed="81"/>
            <rFont val="Tahoma"/>
            <charset val="1"/>
          </rPr>
          <t xml:space="preserve">
У падајућем менију одабрати ЈЛС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Pavle Dukic:</t>
        </r>
        <r>
          <rPr>
            <sz val="9"/>
            <color indexed="81"/>
            <rFont val="Tahoma"/>
            <family val="2"/>
          </rPr>
          <t xml:space="preserve">
У зависности од броја пројеката додајте потребан број редова у одговарајућим програмима</t>
        </r>
      </text>
    </comment>
  </commentList>
</comments>
</file>

<file path=xl/sharedStrings.xml><?xml version="1.0" encoding="utf-8"?>
<sst xmlns="http://schemas.openxmlformats.org/spreadsheetml/2006/main" count="796" uniqueCount="413">
  <si>
    <t>ЈЛС</t>
  </si>
  <si>
    <t>ЈЛС: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</si>
  <si>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</si>
  <si>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</si>
  <si>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</si>
  <si>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</si>
  <si>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</si>
  <si>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</si>
  <si>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</si>
  <si>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</si>
  <si>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</si>
  <si>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</si>
  <si>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</si>
  <si>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</si>
  <si>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</si>
  <si>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</si>
  <si>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</si>
  <si>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</si>
  <si>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</si>
  <si>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</si>
  <si>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</si>
  <si>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</si>
  <si>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</si>
  <si>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</si>
  <si>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</si>
  <si>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</si>
  <si>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</si>
  <si>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</si>
  <si>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</si>
  <si>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</si>
  <si>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</si>
  <si>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</si>
  <si>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</si>
  <si>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</si>
  <si>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КРУПАЊ</t>
  </si>
  <si>
    <t>КУЧЕВО</t>
  </si>
  <si>
    <t>КУРШУМЛИЈА</t>
  </si>
  <si>
    <t>ЛАЈКОВАЦ</t>
  </si>
  <si>
    <t>ЛЕБАНЕ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</si>
  <si>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</si>
  <si>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</si>
  <si>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</si>
  <si>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</si>
  <si>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</si>
  <si>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</si>
  <si>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</si>
  <si>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</si>
  <si>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</si>
  <si>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</si>
  <si>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</si>
  <si>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ОСЕЧИНА</t>
  </si>
  <si>
    <t>ПАРАЋИН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</si>
  <si>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</si>
  <si>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</si>
  <si>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</si>
  <si>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</si>
  <si>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</si>
  <si>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</si>
  <si>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</si>
  <si>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</si>
  <si>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</si>
  <si>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</si>
  <si>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СОКОБАЊА</t>
  </si>
  <si>
    <t>СУРДУЛИЦА</t>
  </si>
  <si>
    <t>СВИЛАЈНАЦ</t>
  </si>
  <si>
    <t>СВРЉИГ</t>
  </si>
  <si>
    <t>ТОПОЛА</t>
  </si>
  <si>
    <t>ТРГОВИШТЕ</t>
  </si>
  <si>
    <t>ТРСТЕНИК</t>
  </si>
  <si>
    <t>ТУТИН</t>
  </si>
  <si>
    <t>УБ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</si>
  <si>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</si>
  <si>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</si>
  <si>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</si>
  <si>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</si>
  <si>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</si>
  <si>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</si>
  <si>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ВРЊАЧКА БАЊА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</si>
  <si>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</si>
  <si>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</si>
  <si>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</si>
  <si>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</si>
  <si>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</si>
  <si>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</si>
  <si>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</si>
  <si>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</si>
  <si>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</si>
  <si>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</si>
  <si>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</si>
  <si>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</si>
  <si>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</si>
  <si>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</si>
  <si>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</si>
  <si>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</si>
  <si>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</si>
  <si>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</si>
  <si>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</si>
  <si>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</si>
  <si>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</si>
  <si>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</si>
  <si>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</si>
  <si>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</si>
  <si>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</si>
  <si>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</si>
  <si>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</si>
  <si>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ПЕЋИНЦИ</t>
  </si>
  <si>
    <t>ПЛАНДИШТЕ</t>
  </si>
  <si>
    <t>РУМА</t>
  </si>
  <si>
    <t>СЕЧАЊ</t>
  </si>
  <si>
    <t>СЕНТА</t>
  </si>
  <si>
    <t>СРБОБРАН</t>
  </si>
  <si>
    <t>СТАРА ПАЗОВА</t>
  </si>
  <si>
    <t>ШИД</t>
  </si>
  <si>
    <t>ТЕМЕРИН</t>
  </si>
  <si>
    <t>ТИТЕЛ</t>
  </si>
  <si>
    <t>ВРБАС</t>
  </si>
  <si>
    <t>ЖАБАЉ</t>
  </si>
  <si>
    <t>ЖИТИШТЕ</t>
  </si>
  <si>
    <t>СРЕМСКИ КАРЛОВЦИ</t>
  </si>
  <si>
    <t>ЧАЧАК</t>
  </si>
  <si>
    <t>КРАГУЈЕВАЦ</t>
  </si>
  <si>
    <t>КРАЉЕВО</t>
  </si>
  <si>
    <t>КРУШЕВАЦ</t>
  </si>
  <si>
    <t>ЛЕСКОВАЦ</t>
  </si>
  <si>
    <t>ЛОЗНИЦА</t>
  </si>
  <si>
    <t>НИШ</t>
  </si>
  <si>
    <t>НОВИ ПАЗАР</t>
  </si>
  <si>
    <t>ПИРОТ</t>
  </si>
  <si>
    <t>ПОЖАРЕВАЦ</t>
  </si>
  <si>
    <t>СМЕДЕРЕВО</t>
  </si>
  <si>
    <t>ЈАГОДИНА</t>
  </si>
  <si>
    <t>ШАБАЦ</t>
  </si>
  <si>
    <t>УЖИЦЕ</t>
  </si>
  <si>
    <t>ВАЉЕВО</t>
  </si>
  <si>
    <t>ВРАЊЕ</t>
  </si>
  <si>
    <t>ЗАЈЕЧАР</t>
  </si>
  <si>
    <t>КИКИНДА</t>
  </si>
  <si>
    <t>НОВИ САД</t>
  </si>
  <si>
    <t>ПАНЧЕВО</t>
  </si>
  <si>
    <t>СОМБОР</t>
  </si>
  <si>
    <t>СРЕМСКА МИТРОВИЦА</t>
  </si>
  <si>
    <t>СУБОТИЦА</t>
  </si>
  <si>
    <t>ВРШАЦ</t>
  </si>
  <si>
    <t>ЗРЕЊАНИН</t>
  </si>
  <si>
    <t>БЕОГРАД</t>
  </si>
  <si>
    <t>СМЕДЕРЕВСКА ПАЛАНКА</t>
  </si>
  <si>
    <t>ПЕТРОВАЦ НА МЛАВИ</t>
  </si>
  <si>
    <t>у 000 динара</t>
  </si>
  <si>
    <t>сдк</t>
  </si>
  <si>
    <t>Шифра програма</t>
  </si>
  <si>
    <t>Извршење у 2017</t>
  </si>
  <si>
    <t>ФУНКЦИОНАЛНА КЛАСИФИКАЦИЈА</t>
  </si>
  <si>
    <t>0101</t>
  </si>
  <si>
    <t>Програм 5.  Пољопривреда и рурални развој</t>
  </si>
  <si>
    <t>Болест и инвалидност</t>
  </si>
  <si>
    <t>0401</t>
  </si>
  <si>
    <t>Програм 6.  Заштита животне средине</t>
  </si>
  <si>
    <t>Старост</t>
  </si>
  <si>
    <t>0501</t>
  </si>
  <si>
    <t>Програм 17. Енергетска ефикасност и обновљиви извори енергије</t>
  </si>
  <si>
    <t>Корисници породичне пензије</t>
  </si>
  <si>
    <t>0602</t>
  </si>
  <si>
    <t>Програм 15.  Опште услуге локалне самоуправе</t>
  </si>
  <si>
    <t>Породица и деца</t>
  </si>
  <si>
    <t>0701</t>
  </si>
  <si>
    <t>Програм 7.  Организација саобраћаја и саобраћајна инфраструктура</t>
  </si>
  <si>
    <t>Незапосленост</t>
  </si>
  <si>
    <t>0901</t>
  </si>
  <si>
    <t>Програм 11.  Социјална  и дечија заштита</t>
  </si>
  <si>
    <t>Становање</t>
  </si>
  <si>
    <t>1101</t>
  </si>
  <si>
    <t>Социјална помоћ угроженом становништву, некласификована на другом месту</t>
  </si>
  <si>
    <t>1102</t>
  </si>
  <si>
    <t>Програм 2.  Комуналне делатности</t>
  </si>
  <si>
    <t>Социјална заштита -  истраживање и развој</t>
  </si>
  <si>
    <t>1201</t>
  </si>
  <si>
    <t>Програм 13.  Развој културе и информисања</t>
  </si>
  <si>
    <t>Социјална заштита некласификована на другом месту</t>
  </si>
  <si>
    <t>1301</t>
  </si>
  <si>
    <t>Програм 14.  Развој спорта и омладине</t>
  </si>
  <si>
    <t>Извршни и законодавни органи, финансијски и фискални послови и спољни послови</t>
  </si>
  <si>
    <t>1501</t>
  </si>
  <si>
    <t>Програм 3.  Локални економски развој</t>
  </si>
  <si>
    <t>Извршни и законодавни органи</t>
  </si>
  <si>
    <t>1502</t>
  </si>
  <si>
    <t>Програм 4.  Развој туризма</t>
  </si>
  <si>
    <t>Финансијски и фискални послови</t>
  </si>
  <si>
    <t>1801</t>
  </si>
  <si>
    <t>Програм 12. Здравствена заштита</t>
  </si>
  <si>
    <t>Спољни послови</t>
  </si>
  <si>
    <t>2001</t>
  </si>
  <si>
    <t>Програм 8.  Предшколско васпитање и образовање</t>
  </si>
  <si>
    <t>Економска помоћ иностранству</t>
  </si>
  <si>
    <t>2002</t>
  </si>
  <si>
    <t>Програм 9.  Основно образовање и васпитање</t>
  </si>
  <si>
    <t>Економска помоћ земљама у развоју и земљама у транзицији</t>
  </si>
  <si>
    <t>2003</t>
  </si>
  <si>
    <t>Програм 10. Средње образовање и васпитање</t>
  </si>
  <si>
    <t>Економска помоћ преко међународних организација</t>
  </si>
  <si>
    <t>2101</t>
  </si>
  <si>
    <t>Програм 16. Политички систем локалне самоуправе</t>
  </si>
  <si>
    <t>Опште услуге</t>
  </si>
  <si>
    <t>Шифра</t>
  </si>
  <si>
    <t>Опште кадровске услуге</t>
  </si>
  <si>
    <t>Опште услуге планирања и статистике</t>
  </si>
  <si>
    <t>Остале опште услуге</t>
  </si>
  <si>
    <t>Основно истраживање</t>
  </si>
  <si>
    <t>Опште јавне услуге -  истраживање и развој</t>
  </si>
  <si>
    <t>Подршка за спровођење пољопривредне политике у локалној заједници</t>
  </si>
  <si>
    <t>Опште јавне услуге некласификоване на другом месту</t>
  </si>
  <si>
    <t>Мере подршке руралном развоју</t>
  </si>
  <si>
    <t>Трансакције јавног  дуга</t>
  </si>
  <si>
    <t>Управљање заштитом животне средине</t>
  </si>
  <si>
    <t>Трансфери општег карактера између различитих нивоа власти</t>
  </si>
  <si>
    <t>Праћење квалитета елемената животне средине</t>
  </si>
  <si>
    <t>Војна одбрана</t>
  </si>
  <si>
    <t>Заштита природе</t>
  </si>
  <si>
    <t>Цивилна одбрана</t>
  </si>
  <si>
    <t>Управљање отпадним водама</t>
  </si>
  <si>
    <t>Војна помоћ иностранству</t>
  </si>
  <si>
    <t xml:space="preserve">Управљање комуналним отпадом </t>
  </si>
  <si>
    <t>Одбрана - истраживање и развој</t>
  </si>
  <si>
    <t>Управљање осталим врстама отпада</t>
  </si>
  <si>
    <t>Одбрана некласификована на другом месту</t>
  </si>
  <si>
    <t>Услуге полиције</t>
  </si>
  <si>
    <t>Функционисање локалне самоуправе и градских општина</t>
  </si>
  <si>
    <t>Услуге противпожарне заштите</t>
  </si>
  <si>
    <t>Функционисање месних заједница</t>
  </si>
  <si>
    <t>Судови</t>
  </si>
  <si>
    <t>Сервисирање јавног дуга</t>
  </si>
  <si>
    <t>Јавни ред и безбедност - истраживање и развој</t>
  </si>
  <si>
    <t>Општинско/градско правобранилаштво</t>
  </si>
  <si>
    <t>Јавни ред и безбедност  некласификован на другом месту</t>
  </si>
  <si>
    <t>Омбудсман</t>
  </si>
  <si>
    <t>Општи економски и комерцијални послови и послови по питању рада</t>
  </si>
  <si>
    <t>Инспекцијски послови</t>
  </si>
  <si>
    <t>Општи економски и комерцијални послови</t>
  </si>
  <si>
    <t>Функционисање националних савета националних мањина</t>
  </si>
  <si>
    <t>Општи послови по питању рада</t>
  </si>
  <si>
    <t>Пољопривреда, шумарство, лов и риболов</t>
  </si>
  <si>
    <t>Текућа буџетска резерва</t>
  </si>
  <si>
    <t>Пољопривреда</t>
  </si>
  <si>
    <t>Стална буџетска резерва</t>
  </si>
  <si>
    <t>Шумарство</t>
  </si>
  <si>
    <t>Робне резерве</t>
  </si>
  <si>
    <t>Лов и риболов</t>
  </si>
  <si>
    <t>Гориво и енергија</t>
  </si>
  <si>
    <t>Угаљ и остала чврста минерална горива</t>
  </si>
  <si>
    <t>Управљање у ванредним ситуацијама</t>
  </si>
  <si>
    <t>Нафта и природни гас</t>
  </si>
  <si>
    <t>Нуклеарно гориво</t>
  </si>
  <si>
    <t>Остала горива</t>
  </si>
  <si>
    <t>Електрична енергија</t>
  </si>
  <si>
    <t>Јавни градски и приградски превоз путника</t>
  </si>
  <si>
    <t>Остала енергија</t>
  </si>
  <si>
    <t>Рударство, производња и изградња</t>
  </si>
  <si>
    <t>Ископавање минералних ресурса, изузев минералних горива</t>
  </si>
  <si>
    <t>Производња</t>
  </si>
  <si>
    <t>Саветодавно-терапијске и социјално-едукативне услуге</t>
  </si>
  <si>
    <t>Изградња</t>
  </si>
  <si>
    <t>Подршка реализацији програма Црвеног крста</t>
  </si>
  <si>
    <t>Саобраћај</t>
  </si>
  <si>
    <t>Друмски саобраћај</t>
  </si>
  <si>
    <t>Водени саобраћај</t>
  </si>
  <si>
    <t>Просторно и урбанистичко планирање</t>
  </si>
  <si>
    <t>Железнички саобраћај</t>
  </si>
  <si>
    <t>Спровођење урбанистичких и просторних планова</t>
  </si>
  <si>
    <t>Ваздушни саобраћај</t>
  </si>
  <si>
    <t>Управљање грађевинским земљиштем</t>
  </si>
  <si>
    <t>Цевоводи и други облици саобраћаја</t>
  </si>
  <si>
    <t>Комуникације</t>
  </si>
  <si>
    <t>Управљање/одржавање јавним осветљењем</t>
  </si>
  <si>
    <t>Остале делатности</t>
  </si>
  <si>
    <t>Одржавање јавних зелених површина</t>
  </si>
  <si>
    <t>Трговина, смештај и складиштење</t>
  </si>
  <si>
    <t>Одржавање чистоће на површинама јавне намене</t>
  </si>
  <si>
    <t>Хотели и ресторани</t>
  </si>
  <si>
    <t>Зоохигијена</t>
  </si>
  <si>
    <t>Туризам</t>
  </si>
  <si>
    <t>Уређивање, одржавање и коришћење пијаца</t>
  </si>
  <si>
    <t>Вишенаменски развојни пројекти</t>
  </si>
  <si>
    <t>Одржавање гробаља и погребне услуге</t>
  </si>
  <si>
    <t>Економски послови -  истраживање и развој</t>
  </si>
  <si>
    <t>Производња и дистрибуција топлотне енергије</t>
  </si>
  <si>
    <t>Истраживање и развој - Општи економски и комерцијални послови и послови по питању рада</t>
  </si>
  <si>
    <t>Управљање и снабдевање водом за пиће</t>
  </si>
  <si>
    <t>Истраживање и развој - Пољопривреда, шумарство, лов и риболов</t>
  </si>
  <si>
    <t>Истраживање и развој - Гориво и енергија</t>
  </si>
  <si>
    <t>Функционисање локалних установа културе</t>
  </si>
  <si>
    <t>Истраживање и развој - Рударство, производња и изградња</t>
  </si>
  <si>
    <t>Јачање културне продукције и уметничког стваралаштва</t>
  </si>
  <si>
    <t>Истраживање и развој - Саобраћај</t>
  </si>
  <si>
    <t>Унапређење система очувања и представљања културно-историјског наслеђа</t>
  </si>
  <si>
    <t>Истраживање и развој - Комуникације</t>
  </si>
  <si>
    <t>Остваривање и унапређивање јавног интереса у области јавног информисања</t>
  </si>
  <si>
    <t>Истраживање и развој - Остале делатности</t>
  </si>
  <si>
    <t>Унапређење јавног информисања на језицима националних мањина</t>
  </si>
  <si>
    <t>Економски послови некласификовани на другом месту</t>
  </si>
  <si>
    <t>Унапређење јавног информисања особа са инвалидитетом</t>
  </si>
  <si>
    <t>Управљање отпадом</t>
  </si>
  <si>
    <t>Подршка локалним спортским организацијама, удружењима и савезима</t>
  </si>
  <si>
    <t>Смањење загађености</t>
  </si>
  <si>
    <t>Заштита биљног и животињског света  и крајолика</t>
  </si>
  <si>
    <t>Функционисање локалних спортских установа</t>
  </si>
  <si>
    <t>Заштита животне средине -  истраживање и развој</t>
  </si>
  <si>
    <t>Спровођење омладинске политике</t>
  </si>
  <si>
    <t>Заштита животне средине некласификована на другом месту</t>
  </si>
  <si>
    <t>Унапређење  привредног и инвестиционог амбијента</t>
  </si>
  <si>
    <t>Стамбени развој</t>
  </si>
  <si>
    <t>Мере активне политике запошљавања</t>
  </si>
  <si>
    <t>Развој заједнице</t>
  </si>
  <si>
    <t>Водоснабдевање</t>
  </si>
  <si>
    <t>Управљање развојем туризма</t>
  </si>
  <si>
    <t>Улична расвета</t>
  </si>
  <si>
    <t>Промоција туристичке понуде</t>
  </si>
  <si>
    <t>Послови становања и заједнице - истраживање и развој</t>
  </si>
  <si>
    <t>Функционисање установа примарне здравствене заштите</t>
  </si>
  <si>
    <t>Послови становања и заједнице некласификовани на другом месту</t>
  </si>
  <si>
    <t xml:space="preserve">Мртвозорство </t>
  </si>
  <si>
    <t>Медицински производи, помагала и опрема</t>
  </si>
  <si>
    <t>Спровођење активности из области друштвене бриге за јавно здравље</t>
  </si>
  <si>
    <t>Фармацеутски производи</t>
  </si>
  <si>
    <t>Остали медицински производи</t>
  </si>
  <si>
    <t>Функционисање основних школа</t>
  </si>
  <si>
    <t>Терапеутска помагала и опрема</t>
  </si>
  <si>
    <t>Функционисање средњих школа</t>
  </si>
  <si>
    <t>Ванболничке услуге</t>
  </si>
  <si>
    <t>Опште медицинске услуге</t>
  </si>
  <si>
    <t>Функционисање извршних органа</t>
  </si>
  <si>
    <t>Специјализоване медицинске услуге</t>
  </si>
  <si>
    <t>Подршка раду извршних органа власти и скупштине</t>
  </si>
  <si>
    <t>Стоматолошке услуге</t>
  </si>
  <si>
    <t>Парамедицинске услуге</t>
  </si>
  <si>
    <t>Болничке услуге</t>
  </si>
  <si>
    <t>Опште болничке услуге</t>
  </si>
  <si>
    <t>Специјализоване болничке услуге</t>
  </si>
  <si>
    <t>Услуге медицинских центара и породилишта</t>
  </si>
  <si>
    <t>Услуге домова  за негу и опоравак</t>
  </si>
  <si>
    <t>Услуге јавног здравства</t>
  </si>
  <si>
    <t>Здравство  истраживање и развој</t>
  </si>
  <si>
    <t>Здравство некласификовано на другом месту</t>
  </si>
  <si>
    <t>Услуге рекреације и спорта</t>
  </si>
  <si>
    <t>Услуге културе</t>
  </si>
  <si>
    <t>Услуге емитовања и штампања</t>
  </si>
  <si>
    <t>Верске  и остале услуге заједнице</t>
  </si>
  <si>
    <t>Рекреација, спорт, култура и вере  - истраживање и развој</t>
  </si>
  <si>
    <t>Рекреација, спорт, култура и вере, некласификовано на другом месту</t>
  </si>
  <si>
    <t>Предшколско и основно образовање</t>
  </si>
  <si>
    <t>Предшколско образовање</t>
  </si>
  <si>
    <t>Основно образовање</t>
  </si>
  <si>
    <t>Основно образовање са домом ученика</t>
  </si>
  <si>
    <t>Основно образовање са средњом школом</t>
  </si>
  <si>
    <t>Специјално основно образовање</t>
  </si>
  <si>
    <t>Основно образовање са средњом школом и домом ученика</t>
  </si>
  <si>
    <t>Средње образовање</t>
  </si>
  <si>
    <t>Ниже средње образовање</t>
  </si>
  <si>
    <t>Више средње образовање</t>
  </si>
  <si>
    <t>Средње образовање са домом ученика</t>
  </si>
  <si>
    <t>Више образовање</t>
  </si>
  <si>
    <t>Више образовање са студентским домом</t>
  </si>
  <si>
    <t>Високо образовање</t>
  </si>
  <si>
    <t>Високо образовање - први степен</t>
  </si>
  <si>
    <t>Високо образовање -  други степен</t>
  </si>
  <si>
    <t>Образовање које није дефинисано нивоом</t>
  </si>
  <si>
    <t>Помоћне услуге образовању</t>
  </si>
  <si>
    <t>Образовање -  истраживање и развој</t>
  </si>
  <si>
    <t>Образовање некласификовано на другом месту</t>
  </si>
  <si>
    <t>Функција:</t>
  </si>
  <si>
    <t>Шифра програмске активнпсти / пројекта</t>
  </si>
  <si>
    <t>Назив програмске активнпсти / пројекта</t>
  </si>
  <si>
    <t>Назив програма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</si>
  <si>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</si>
  <si>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</si>
  <si>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</si>
  <si>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</si>
  <si>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</si>
  <si>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</si>
  <si>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</si>
  <si>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</si>
  <si>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</si>
  <si>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</si>
  <si>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</si>
  <si>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0014</t>
  </si>
  <si>
    <t>напомена:</t>
  </si>
  <si>
    <t>Усвојен буџет за 2017</t>
  </si>
  <si>
    <t>Текући буџет за 2017</t>
  </si>
  <si>
    <t>Назив пројекта:</t>
  </si>
  <si>
    <t>П1</t>
  </si>
  <si>
    <t>Функционисање Скупштине</t>
  </si>
  <si>
    <t>0102</t>
  </si>
  <si>
    <t>Проценат извршења у односу на текући буџет</t>
  </si>
  <si>
    <t>Програм 1.  Урбанизам и просторно планирање</t>
  </si>
  <si>
    <t>Социјално становање</t>
  </si>
  <si>
    <t>Остале комуналне услуге</t>
  </si>
  <si>
    <t>Подстицаји за развој предузетништва</t>
  </si>
  <si>
    <t>Управљање саобраћајем</t>
  </si>
  <si>
    <t>Управљање јавним паркиралиштима</t>
  </si>
  <si>
    <t>Одржавање саобраћајне инфраструктуре</t>
  </si>
  <si>
    <t>Функционисање предшколских установа</t>
  </si>
  <si>
    <t>Социјалне помоћи</t>
  </si>
  <si>
    <t>Прихватилишта и друге врсте смештаја</t>
  </si>
  <si>
    <t>Подршка социо-хуманитарним организацијама</t>
  </si>
  <si>
    <t>Подршка деци и породица са децом</t>
  </si>
  <si>
    <t>Подршка материјално угрожених лица/породица</t>
  </si>
  <si>
    <t>Подршка старим лицима и/или особама са инвалидитетом</t>
  </si>
  <si>
    <t>Подршка предшколском и школском спорту</t>
  </si>
  <si>
    <t>Одржавање спортске инфраструктуре</t>
  </si>
  <si>
    <t>Правна помоћ</t>
  </si>
  <si>
    <t>0012</t>
  </si>
  <si>
    <t>Комунална полиција</t>
  </si>
  <si>
    <t>Администрирање изворних прихода локалне самоуправе</t>
  </si>
  <si>
    <t>0013</t>
  </si>
  <si>
    <t>Унапређење и побољшање енергетске ефикасности и употреба обновљивих извора енергије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</si>
</sst>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 Italic"/>
    </font>
    <font>
      <sz val="10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7">
    <xf numFmtId="0" fontId="0" fillId="0" borderId="0"/>
    <xf numFmtId="0" fontId="4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4" fillId="0" borderId="0"/>
  </cellStyleXfs>
  <cellXfs count="42">
    <xf numFmtId="0" fontId="0" fillId="0" borderId="0" xfId="0"/>
    <xf numFmtId="0" fontId="1" fillId="0" borderId="0" xfId="2"/>
    <xf numFmtId="0" fontId="10" fillId="0" borderId="0" xfId="3" applyFont="1" applyAlignment="1">
      <alignment vertical="top"/>
    </xf>
    <xf numFmtId="0" fontId="11" fillId="0" borderId="0" xfId="3" applyFont="1" applyAlignment="1">
      <alignment vertical="top"/>
    </xf>
    <xf numFmtId="0" fontId="9" fillId="0" borderId="0" xfId="3"/>
    <xf numFmtId="0" fontId="10" fillId="0" borderId="0" xfId="3" quotePrefix="1" applyFont="1" applyAlignment="1">
      <alignment vertical="top"/>
    </xf>
    <xf numFmtId="0" fontId="10" fillId="0" borderId="0" xfId="3" applyFont="1" applyAlignment="1"/>
    <xf numFmtId="0" fontId="9" fillId="0" borderId="0" xfId="3" applyAlignment="1"/>
    <xf numFmtId="0" fontId="13" fillId="0" borderId="0" xfId="0" applyFont="1"/>
    <xf numFmtId="0" fontId="14" fillId="0" borderId="0" xfId="0" applyFont="1"/>
    <xf numFmtId="0" fontId="15" fillId="0" borderId="4" xfId="4" applyNumberFormat="1" applyFont="1" applyBorder="1" applyAlignment="1" applyProtection="1">
      <alignment horizontal="left" vertical="top"/>
    </xf>
    <xf numFmtId="0" fontId="15" fillId="0" borderId="4" xfId="4" applyFont="1" applyBorder="1" applyAlignment="1" applyProtection="1">
      <alignment horizontal="left" vertical="top"/>
    </xf>
    <xf numFmtId="49" fontId="15" fillId="0" borderId="4" xfId="4" applyNumberFormat="1" applyFont="1" applyBorder="1" applyAlignment="1" applyProtection="1">
      <alignment horizontal="left" vertical="top"/>
    </xf>
    <xf numFmtId="49" fontId="16" fillId="0" borderId="4" xfId="4" applyNumberFormat="1" applyFont="1" applyBorder="1" applyAlignment="1" applyProtection="1">
      <alignment horizontal="left" vertical="top"/>
    </xf>
    <xf numFmtId="0" fontId="16" fillId="0" borderId="4" xfId="4" applyFont="1" applyBorder="1" applyAlignment="1" applyProtection="1">
      <alignment horizontal="left" vertical="top"/>
    </xf>
    <xf numFmtId="0" fontId="12" fillId="0" borderId="0" xfId="5"/>
    <xf numFmtId="0" fontId="6" fillId="0" borderId="0" xfId="5" applyFont="1"/>
    <xf numFmtId="3" fontId="6" fillId="0" borderId="0" xfId="5" applyNumberFormat="1" applyFont="1" applyAlignment="1">
      <alignment horizontal="right"/>
    </xf>
    <xf numFmtId="0" fontId="8" fillId="0" borderId="0" xfId="5" applyFont="1"/>
    <xf numFmtId="0" fontId="6" fillId="0" borderId="0" xfId="5" applyFont="1" applyBorder="1" applyProtection="1">
      <protection locked="0"/>
    </xf>
    <xf numFmtId="0" fontId="3" fillId="0" borderId="0" xfId="5" applyFont="1"/>
    <xf numFmtId="3" fontId="3" fillId="0" borderId="0" xfId="5" applyNumberFormat="1" applyFont="1" applyAlignment="1">
      <alignment horizontal="right"/>
    </xf>
    <xf numFmtId="0" fontId="2" fillId="0" borderId="0" xfId="5" applyFont="1"/>
    <xf numFmtId="3" fontId="2" fillId="0" borderId="0" xfId="5" applyNumberFormat="1" applyFont="1" applyAlignment="1">
      <alignment horizontal="right"/>
    </xf>
    <xf numFmtId="0" fontId="5" fillId="0" borderId="1" xfId="5" applyFont="1" applyBorder="1" applyAlignment="1"/>
    <xf numFmtId="49" fontId="3" fillId="2" borderId="1" xfId="6" applyNumberFormat="1" applyFont="1" applyFill="1" applyBorder="1" applyAlignment="1">
      <alignment horizontal="center" vertical="center" wrapText="1"/>
    </xf>
    <xf numFmtId="49" fontId="3" fillId="2" borderId="1" xfId="6" applyNumberFormat="1" applyFont="1" applyFill="1" applyBorder="1" applyAlignment="1">
      <alignment horizontal="left" vertical="center" wrapText="1"/>
    </xf>
    <xf numFmtId="0" fontId="3" fillId="2" borderId="1" xfId="6" applyFont="1" applyFill="1" applyBorder="1" applyAlignment="1">
      <alignment horizontal="left" vertical="center" wrapText="1"/>
    </xf>
    <xf numFmtId="164" fontId="3" fillId="0" borderId="1" xfId="5" applyNumberFormat="1" applyFont="1" applyBorder="1" applyAlignment="1" applyProtection="1">
      <alignment horizontal="center" vertical="center" wrapText="1"/>
      <protection locked="0"/>
    </xf>
    <xf numFmtId="0" fontId="3" fillId="2" borderId="1" xfId="6" applyFont="1" applyFill="1" applyBorder="1" applyAlignment="1">
      <alignment horizontal="left" vertical="top" wrapText="1"/>
    </xf>
    <xf numFmtId="0" fontId="6" fillId="0" borderId="0" xfId="5" applyFont="1" applyBorder="1" applyAlignment="1" applyProtection="1">
      <alignment wrapText="1"/>
      <protection locked="0"/>
    </xf>
    <xf numFmtId="0" fontId="6" fillId="0" borderId="1" xfId="5" applyFont="1" applyBorder="1" applyAlignment="1" applyProtection="1">
      <alignment horizontal="center" vertical="center"/>
      <protection locked="0"/>
    </xf>
    <xf numFmtId="165" fontId="3" fillId="0" borderId="1" xfId="5" applyNumberFormat="1" applyFont="1" applyBorder="1" applyAlignment="1" applyProtection="1">
      <alignment horizontal="center" vertical="center" wrapText="1"/>
      <protection locked="0"/>
    </xf>
    <xf numFmtId="0" fontId="2" fillId="0" borderId="2" xfId="5" applyFont="1" applyFill="1" applyBorder="1" applyAlignment="1">
      <alignment horizontal="center" vertical="center" wrapText="1"/>
    </xf>
    <xf numFmtId="0" fontId="2" fillId="0" borderId="3" xfId="5" applyFont="1" applyFill="1" applyBorder="1" applyAlignment="1">
      <alignment horizontal="center" vertical="center" wrapText="1"/>
    </xf>
    <xf numFmtId="0" fontId="2" fillId="0" borderId="0" xfId="5" applyFont="1" applyAlignment="1">
      <alignment horizontal="center"/>
    </xf>
    <xf numFmtId="0" fontId="7" fillId="0" borderId="1" xfId="5" applyFont="1" applyBorder="1" applyAlignment="1">
      <alignment horizontal="center"/>
    </xf>
    <xf numFmtId="0" fontId="7" fillId="0" borderId="2" xfId="5" applyFont="1" applyBorder="1" applyAlignment="1">
      <alignment horizontal="center"/>
    </xf>
    <xf numFmtId="0" fontId="7" fillId="0" borderId="3" xfId="5" applyFont="1" applyBorder="1" applyAlignment="1">
      <alignment horizontal="center"/>
    </xf>
    <xf numFmtId="0" fontId="2" fillId="0" borderId="1" xfId="6" applyFont="1" applyBorder="1" applyAlignment="1">
      <alignment horizontal="center" vertical="center" wrapText="1"/>
    </xf>
    <xf numFmtId="0" fontId="2" fillId="0" borderId="2" xfId="6" applyFont="1" applyBorder="1" applyAlignment="1">
      <alignment horizontal="center" vertical="center" wrapText="1"/>
    </xf>
    <xf numFmtId="0" fontId="2" fillId="0" borderId="3" xfId="6" applyFont="1" applyBorder="1" applyAlignment="1">
      <alignment horizontal="center" vertical="center" wrapText="1"/>
    </xf>
  </cellXfs>
  <cellStyles count="7">
    <cellStyle name="Normal" xfId="0" builtinId="0"/>
    <cellStyle name="Normal 2" xfId="1"/>
    <cellStyle name="Normal 2 2" xfId="5"/>
    <cellStyle name="Normal 2 2 2" xfId="6"/>
    <cellStyle name="Normal 3" xfId="2"/>
    <cellStyle name="Normal 3 2" xfId="4"/>
    <cellStyle name="Normal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98"/>
  <sheetViews>
    <sheetView tabSelected="1" topLeftCell="B1" zoomScale="90" zoomScaleNormal="90" workbookViewId="0">
      <pane xSplit="6" ySplit="7" topLeftCell="H8" activePane="bottomRight" state="frozen"/>
      <selection activeCell="B1" sqref="B1"/>
      <selection pane="topRight" activeCell="H1" sqref="H1"/>
      <selection pane="bottomLeft" activeCell="B8" sqref="B8"/>
      <selection pane="bottomRight" activeCell="D4" sqref="D4:J4"/>
    </sheetView>
  </sheetViews>
  <sheetFormatPr defaultRowHeight="15.75" x14ac:dyDescent="0.25"/>
  <cols>
    <col min="1" max="1" width="11" style="15" customWidth="1"/>
    <col min="2" max="2" width="5.42578125" style="15" hidden="1" customWidth="1"/>
    <col min="3" max="3" width="7.28515625" style="15" hidden="1" customWidth="1"/>
    <col min="4" max="4" width="28.140625" style="16" customWidth="1"/>
    <col min="5" max="5" width="68.5703125" style="16" customWidth="1"/>
    <col min="6" max="6" width="32.7109375" style="16" customWidth="1"/>
    <col min="7" max="7" width="73.85546875" style="16" customWidth="1"/>
    <col min="8" max="9" width="18.42578125" style="16" customWidth="1"/>
    <col min="10" max="10" width="19" style="16" bestFit="1" customWidth="1"/>
    <col min="11" max="11" width="22.42578125" style="15" bestFit="1" customWidth="1"/>
    <col min="12" max="16384" width="9.140625" style="15"/>
  </cols>
  <sheetData>
    <row r="1" spans="2:11" x14ac:dyDescent="0.25">
      <c r="H1" s="17"/>
      <c r="I1" s="17"/>
    </row>
    <row r="2" spans="2:11" x14ac:dyDescent="0.25">
      <c r="D2" s="18" t="s">
        <v>1</v>
      </c>
      <c r="E2" s="31"/>
      <c r="G2" s="19"/>
      <c r="H2" s="17"/>
      <c r="I2" s="17"/>
    </row>
    <row r="3" spans="2:11" x14ac:dyDescent="0.25">
      <c r="B3" s="20"/>
      <c r="C3" s="20"/>
      <c r="D3" s="20"/>
      <c r="E3" s="20"/>
      <c r="F3" s="20"/>
      <c r="G3" s="20"/>
      <c r="H3" s="21"/>
      <c r="I3" s="21"/>
      <c r="J3" s="20"/>
    </row>
    <row r="4" spans="2:11" x14ac:dyDescent="0.25">
      <c r="B4" s="20"/>
      <c r="C4" s="20"/>
      <c r="D4" s="35"/>
      <c r="E4" s="35"/>
      <c r="F4" s="35"/>
      <c r="G4" s="35"/>
      <c r="H4" s="35"/>
      <c r="I4" s="35"/>
      <c r="J4" s="35"/>
    </row>
    <row r="5" spans="2:11" x14ac:dyDescent="0.25">
      <c r="B5" s="20"/>
      <c r="C5" s="20"/>
      <c r="D5" s="22"/>
      <c r="E5" s="22"/>
      <c r="F5" s="22"/>
      <c r="G5" s="22"/>
      <c r="H5" s="23"/>
      <c r="I5" s="23"/>
      <c r="K5" s="22" t="s">
        <v>147</v>
      </c>
    </row>
    <row r="6" spans="2:11" ht="15.75" customHeight="1" x14ac:dyDescent="0.25">
      <c r="B6" s="36" t="s">
        <v>0</v>
      </c>
      <c r="C6" s="37" t="s">
        <v>148</v>
      </c>
      <c r="D6" s="39" t="s">
        <v>149</v>
      </c>
      <c r="E6" s="40" t="s">
        <v>370</v>
      </c>
      <c r="F6" s="40" t="s">
        <v>368</v>
      </c>
      <c r="G6" s="40" t="s">
        <v>369</v>
      </c>
      <c r="H6" s="33" t="s">
        <v>384</v>
      </c>
      <c r="I6" s="33" t="s">
        <v>385</v>
      </c>
      <c r="J6" s="33" t="s">
        <v>150</v>
      </c>
      <c r="K6" s="33" t="s">
        <v>390</v>
      </c>
    </row>
    <row r="7" spans="2:11" ht="75" customHeight="1" x14ac:dyDescent="0.25">
      <c r="B7" s="36"/>
      <c r="C7" s="38"/>
      <c r="D7" s="39"/>
      <c r="E7" s="41"/>
      <c r="F7" s="41"/>
      <c r="G7" s="41"/>
      <c r="H7" s="34"/>
      <c r="I7" s="34"/>
      <c r="J7" s="34"/>
      <c r="K7" s="34"/>
    </row>
    <row r="8" spans="2:11" ht="20.100000000000001" customHeight="1" x14ac:dyDescent="0.3">
      <c r="B8" s="24">
        <f t="shared" ref="B8:B91" si="0">+$E$2</f>
        <v>0</v>
      </c>
      <c r="C8" s="24" t="e">
        <f>VLOOKUP($E$2,Sheet4!$A$1:$B$145,2,FALSE)</f>
        <v>#N/A</v>
      </c>
      <c r="D8" s="25" t="s">
        <v>170</v>
      </c>
      <c r="E8" s="26" t="s">
        <v>391</v>
      </c>
      <c r="F8" s="25" t="s">
        <v>371</v>
      </c>
      <c r="G8" s="27" t="s">
        <v>264</v>
      </c>
      <c r="H8" s="28"/>
      <c r="I8" s="28"/>
      <c r="J8" s="28"/>
      <c r="K8" s="32" t="str">
        <f>IFERROR(J8/I8,"")</f>
        <v/>
      </c>
    </row>
    <row r="9" spans="2:11" ht="20.100000000000001" customHeight="1" x14ac:dyDescent="0.3">
      <c r="B9" s="24">
        <f t="shared" si="0"/>
        <v>0</v>
      </c>
      <c r="C9" s="24" t="e">
        <f>VLOOKUP($E$2,Sheet4!$A$1:$B$145,2,FALSE)</f>
        <v>#N/A</v>
      </c>
      <c r="D9" s="25" t="s">
        <v>170</v>
      </c>
      <c r="E9" s="26" t="s">
        <v>391</v>
      </c>
      <c r="F9" s="25" t="s">
        <v>372</v>
      </c>
      <c r="G9" s="27" t="s">
        <v>266</v>
      </c>
      <c r="H9" s="28"/>
      <c r="I9" s="28"/>
      <c r="J9" s="28"/>
      <c r="K9" s="32" t="str">
        <f t="shared" ref="K9:K85" si="1">IFERROR(J9/I9,"")</f>
        <v/>
      </c>
    </row>
    <row r="10" spans="2:11" ht="20.100000000000001" customHeight="1" x14ac:dyDescent="0.3">
      <c r="B10" s="24">
        <f t="shared" si="0"/>
        <v>0</v>
      </c>
      <c r="C10" s="24" t="e">
        <f>VLOOKUP($E$2,Sheet4!$A$1:$B$145,2,FALSE)</f>
        <v>#N/A</v>
      </c>
      <c r="D10" s="25" t="s">
        <v>170</v>
      </c>
      <c r="E10" s="26" t="s">
        <v>391</v>
      </c>
      <c r="F10" s="25" t="s">
        <v>373</v>
      </c>
      <c r="G10" s="27" t="s">
        <v>268</v>
      </c>
      <c r="H10" s="28"/>
      <c r="I10" s="28"/>
      <c r="J10" s="28"/>
      <c r="K10" s="32" t="str">
        <f t="shared" si="1"/>
        <v/>
      </c>
    </row>
    <row r="11" spans="2:11" ht="20.100000000000001" customHeight="1" x14ac:dyDescent="0.3">
      <c r="B11" s="24">
        <f t="shared" si="0"/>
        <v>0</v>
      </c>
      <c r="C11" s="24" t="e">
        <f>VLOOKUP($E$2,Sheet4!$A$1:$B$145,2,FALSE)</f>
        <v>#N/A</v>
      </c>
      <c r="D11" s="25" t="s">
        <v>170</v>
      </c>
      <c r="E11" s="26" t="s">
        <v>391</v>
      </c>
      <c r="F11" s="25" t="s">
        <v>374</v>
      </c>
      <c r="G11" s="27" t="s">
        <v>392</v>
      </c>
      <c r="H11" s="28"/>
      <c r="I11" s="28"/>
      <c r="J11" s="28"/>
      <c r="K11" s="32" t="str">
        <f t="shared" si="1"/>
        <v/>
      </c>
    </row>
    <row r="12" spans="2:11" ht="20.100000000000001" customHeight="1" x14ac:dyDescent="0.3">
      <c r="B12" s="24">
        <f t="shared" si="0"/>
        <v>0</v>
      </c>
      <c r="C12" s="24" t="e">
        <f>VLOOKUP($E$2,Sheet4!$A$1:$B$145,2,FALSE)</f>
        <v>#N/A</v>
      </c>
      <c r="D12" s="25" t="s">
        <v>170</v>
      </c>
      <c r="E12" s="26" t="s">
        <v>391</v>
      </c>
      <c r="F12" s="25" t="s">
        <v>387</v>
      </c>
      <c r="G12" s="27" t="s">
        <v>386</v>
      </c>
      <c r="H12" s="28"/>
      <c r="I12" s="28"/>
      <c r="J12" s="28"/>
      <c r="K12" s="32" t="str">
        <f t="shared" si="1"/>
        <v/>
      </c>
    </row>
    <row r="13" spans="2:11" ht="20.100000000000001" customHeight="1" x14ac:dyDescent="0.3">
      <c r="B13" s="24">
        <f t="shared" si="0"/>
        <v>0</v>
      </c>
      <c r="C13" s="24" t="e">
        <f>VLOOKUP($E$2,Sheet4!$A$1:$B$145,2,FALSE)</f>
        <v>#N/A</v>
      </c>
      <c r="D13" s="25" t="s">
        <v>172</v>
      </c>
      <c r="E13" s="26" t="s">
        <v>173</v>
      </c>
      <c r="F13" s="25" t="s">
        <v>371</v>
      </c>
      <c r="G13" s="27" t="s">
        <v>271</v>
      </c>
      <c r="H13" s="28"/>
      <c r="I13" s="28"/>
      <c r="J13" s="28"/>
      <c r="K13" s="32" t="str">
        <f t="shared" si="1"/>
        <v/>
      </c>
    </row>
    <row r="14" spans="2:11" ht="20.100000000000001" customHeight="1" x14ac:dyDescent="0.3">
      <c r="B14" s="24">
        <f t="shared" si="0"/>
        <v>0</v>
      </c>
      <c r="C14" s="24" t="e">
        <f>VLOOKUP($E$2,Sheet4!$A$1:$B$145,2,FALSE)</f>
        <v>#N/A</v>
      </c>
      <c r="D14" s="25" t="s">
        <v>172</v>
      </c>
      <c r="E14" s="26" t="s">
        <v>173</v>
      </c>
      <c r="F14" s="25" t="s">
        <v>372</v>
      </c>
      <c r="G14" s="27" t="s">
        <v>273</v>
      </c>
      <c r="H14" s="28"/>
      <c r="I14" s="28"/>
      <c r="J14" s="28"/>
      <c r="K14" s="32" t="str">
        <f t="shared" si="1"/>
        <v/>
      </c>
    </row>
    <row r="15" spans="2:11" ht="20.100000000000001" customHeight="1" x14ac:dyDescent="0.3">
      <c r="B15" s="24">
        <f t="shared" si="0"/>
        <v>0</v>
      </c>
      <c r="C15" s="24" t="e">
        <f>VLOOKUP($E$2,Sheet4!$A$1:$B$145,2,FALSE)</f>
        <v>#N/A</v>
      </c>
      <c r="D15" s="25" t="s">
        <v>172</v>
      </c>
      <c r="E15" s="26" t="s">
        <v>173</v>
      </c>
      <c r="F15" s="25" t="s">
        <v>373</v>
      </c>
      <c r="G15" s="27" t="s">
        <v>275</v>
      </c>
      <c r="H15" s="28"/>
      <c r="I15" s="28"/>
      <c r="J15" s="28"/>
      <c r="K15" s="32" t="str">
        <f t="shared" si="1"/>
        <v/>
      </c>
    </row>
    <row r="16" spans="2:11" ht="20.100000000000001" customHeight="1" x14ac:dyDescent="0.3">
      <c r="B16" s="24">
        <f t="shared" si="0"/>
        <v>0</v>
      </c>
      <c r="C16" s="24" t="e">
        <f>VLOOKUP($E$2,Sheet4!$A$1:$B$145,2,FALSE)</f>
        <v>#N/A</v>
      </c>
      <c r="D16" s="25" t="s">
        <v>172</v>
      </c>
      <c r="E16" s="26" t="s">
        <v>173</v>
      </c>
      <c r="F16" s="25" t="s">
        <v>374</v>
      </c>
      <c r="G16" s="27" t="s">
        <v>277</v>
      </c>
      <c r="H16" s="28"/>
      <c r="I16" s="28"/>
      <c r="J16" s="28"/>
      <c r="K16" s="32" t="str">
        <f t="shared" si="1"/>
        <v/>
      </c>
    </row>
    <row r="17" spans="2:11" ht="20.100000000000001" customHeight="1" x14ac:dyDescent="0.3">
      <c r="B17" s="24">
        <f t="shared" si="0"/>
        <v>0</v>
      </c>
      <c r="C17" s="24" t="e">
        <f>VLOOKUP($E$2,Sheet4!$A$1:$B$145,2,FALSE)</f>
        <v>#N/A</v>
      </c>
      <c r="D17" s="25" t="s">
        <v>172</v>
      </c>
      <c r="E17" s="26" t="s">
        <v>173</v>
      </c>
      <c r="F17" s="25" t="s">
        <v>375</v>
      </c>
      <c r="G17" s="27" t="s">
        <v>279</v>
      </c>
      <c r="H17" s="28"/>
      <c r="I17" s="28"/>
      <c r="J17" s="28"/>
      <c r="K17" s="32" t="str">
        <f t="shared" si="1"/>
        <v/>
      </c>
    </row>
    <row r="18" spans="2:11" ht="20.100000000000001" customHeight="1" x14ac:dyDescent="0.3">
      <c r="B18" s="24">
        <f t="shared" si="0"/>
        <v>0</v>
      </c>
      <c r="C18" s="24" t="e">
        <f>VLOOKUP($E$2,Sheet4!$A$1:$B$145,2,FALSE)</f>
        <v>#N/A</v>
      </c>
      <c r="D18" s="25" t="s">
        <v>172</v>
      </c>
      <c r="E18" s="26" t="s">
        <v>173</v>
      </c>
      <c r="F18" s="25" t="s">
        <v>376</v>
      </c>
      <c r="G18" s="27" t="s">
        <v>281</v>
      </c>
      <c r="H18" s="28"/>
      <c r="I18" s="28"/>
      <c r="J18" s="28"/>
      <c r="K18" s="32" t="str">
        <f t="shared" si="1"/>
        <v/>
      </c>
    </row>
    <row r="19" spans="2:11" ht="20.100000000000001" customHeight="1" x14ac:dyDescent="0.3">
      <c r="B19" s="24">
        <f t="shared" si="0"/>
        <v>0</v>
      </c>
      <c r="C19" s="24" t="e">
        <f>VLOOKUP($E$2,Sheet4!$A$1:$B$145,2,FALSE)</f>
        <v>#N/A</v>
      </c>
      <c r="D19" s="25" t="s">
        <v>172</v>
      </c>
      <c r="E19" s="26" t="s">
        <v>173</v>
      </c>
      <c r="F19" s="25" t="s">
        <v>377</v>
      </c>
      <c r="G19" s="27" t="s">
        <v>283</v>
      </c>
      <c r="H19" s="28"/>
      <c r="I19" s="28"/>
      <c r="J19" s="28"/>
      <c r="K19" s="32" t="str">
        <f t="shared" si="1"/>
        <v/>
      </c>
    </row>
    <row r="20" spans="2:11" ht="20.100000000000001" customHeight="1" x14ac:dyDescent="0.3">
      <c r="B20" s="24">
        <f t="shared" si="0"/>
        <v>0</v>
      </c>
      <c r="C20" s="24" t="e">
        <f>VLOOKUP($E$2,Sheet4!$A$1:$B$145,2,FALSE)</f>
        <v>#N/A</v>
      </c>
      <c r="D20" s="25" t="s">
        <v>172</v>
      </c>
      <c r="E20" s="26" t="s">
        <v>173</v>
      </c>
      <c r="F20" s="25" t="s">
        <v>378</v>
      </c>
      <c r="G20" s="27" t="s">
        <v>285</v>
      </c>
      <c r="H20" s="28"/>
      <c r="I20" s="28"/>
      <c r="J20" s="28"/>
      <c r="K20" s="32" t="str">
        <f t="shared" si="1"/>
        <v/>
      </c>
    </row>
    <row r="21" spans="2:11" ht="20.100000000000001" customHeight="1" x14ac:dyDescent="0.3">
      <c r="B21" s="24"/>
      <c r="C21" s="24"/>
      <c r="D21" s="25" t="s">
        <v>172</v>
      </c>
      <c r="E21" s="26" t="s">
        <v>173</v>
      </c>
      <c r="F21" s="25" t="s">
        <v>379</v>
      </c>
      <c r="G21" s="27" t="s">
        <v>393</v>
      </c>
      <c r="H21" s="28"/>
      <c r="I21" s="28"/>
      <c r="J21" s="28"/>
      <c r="K21" s="32" t="str">
        <f t="shared" si="1"/>
        <v/>
      </c>
    </row>
    <row r="22" spans="2:11" ht="20.100000000000001" customHeight="1" x14ac:dyDescent="0.3">
      <c r="B22" s="24">
        <f t="shared" si="0"/>
        <v>0</v>
      </c>
      <c r="C22" s="24" t="e">
        <f>VLOOKUP($E$2,Sheet4!$A$1:$B$145,2,FALSE)</f>
        <v>#N/A</v>
      </c>
      <c r="D22" s="25" t="s">
        <v>172</v>
      </c>
      <c r="E22" s="26" t="s">
        <v>173</v>
      </c>
      <c r="F22" s="25" t="s">
        <v>387</v>
      </c>
      <c r="G22" s="27" t="s">
        <v>386</v>
      </c>
      <c r="H22" s="28"/>
      <c r="I22" s="28"/>
      <c r="J22" s="28"/>
      <c r="K22" s="32" t="str">
        <f t="shared" si="1"/>
        <v/>
      </c>
    </row>
    <row r="23" spans="2:11" ht="20.100000000000001" customHeight="1" x14ac:dyDescent="0.3">
      <c r="B23" s="24">
        <f t="shared" si="0"/>
        <v>0</v>
      </c>
      <c r="C23" s="24" t="e">
        <f>VLOOKUP($E$2,Sheet4!$A$1:$B$145,2,FALSE)</f>
        <v>#N/A</v>
      </c>
      <c r="D23" s="25" t="s">
        <v>181</v>
      </c>
      <c r="E23" s="26" t="s">
        <v>182</v>
      </c>
      <c r="F23" s="25" t="s">
        <v>371</v>
      </c>
      <c r="G23" s="29" t="s">
        <v>307</v>
      </c>
      <c r="H23" s="28"/>
      <c r="I23" s="28"/>
      <c r="J23" s="28"/>
      <c r="K23" s="32" t="str">
        <f t="shared" si="1"/>
        <v/>
      </c>
    </row>
    <row r="24" spans="2:11" ht="20.100000000000001" customHeight="1" x14ac:dyDescent="0.3">
      <c r="B24" s="24">
        <f t="shared" si="0"/>
        <v>0</v>
      </c>
      <c r="C24" s="24" t="e">
        <f>VLOOKUP($E$2,Sheet4!$A$1:$B$145,2,FALSE)</f>
        <v>#N/A</v>
      </c>
      <c r="D24" s="25" t="s">
        <v>181</v>
      </c>
      <c r="E24" s="26" t="s">
        <v>182</v>
      </c>
      <c r="F24" s="25" t="s">
        <v>372</v>
      </c>
      <c r="G24" s="29" t="s">
        <v>309</v>
      </c>
      <c r="H24" s="28"/>
      <c r="I24" s="28"/>
      <c r="J24" s="28"/>
      <c r="K24" s="32" t="str">
        <f t="shared" si="1"/>
        <v/>
      </c>
    </row>
    <row r="25" spans="2:11" ht="20.100000000000001" customHeight="1" x14ac:dyDescent="0.3">
      <c r="B25" s="24">
        <f t="shared" si="0"/>
        <v>0</v>
      </c>
      <c r="C25" s="24" t="e">
        <f>VLOOKUP($E$2,Sheet4!$A$1:$B$145,2,FALSE)</f>
        <v>#N/A</v>
      </c>
      <c r="D25" s="25" t="s">
        <v>181</v>
      </c>
      <c r="E25" s="26" t="s">
        <v>182</v>
      </c>
      <c r="F25" s="25" t="s">
        <v>373</v>
      </c>
      <c r="G25" s="29" t="s">
        <v>394</v>
      </c>
      <c r="H25" s="28"/>
      <c r="I25" s="28"/>
      <c r="J25" s="28"/>
      <c r="K25" s="32" t="str">
        <f t="shared" si="1"/>
        <v/>
      </c>
    </row>
    <row r="26" spans="2:11" ht="20.100000000000001" customHeight="1" x14ac:dyDescent="0.3">
      <c r="B26" s="24">
        <f t="shared" si="0"/>
        <v>0</v>
      </c>
      <c r="C26" s="24" t="e">
        <f>VLOOKUP($E$2,Sheet4!$A$1:$B$145,2,FALSE)</f>
        <v>#N/A</v>
      </c>
      <c r="D26" s="25" t="s">
        <v>181</v>
      </c>
      <c r="E26" s="26" t="s">
        <v>182</v>
      </c>
      <c r="F26" s="25" t="s">
        <v>387</v>
      </c>
      <c r="G26" s="27" t="s">
        <v>386</v>
      </c>
      <c r="H26" s="28"/>
      <c r="I26" s="28"/>
      <c r="J26" s="28"/>
      <c r="K26" s="32" t="str">
        <f t="shared" si="1"/>
        <v/>
      </c>
    </row>
    <row r="27" spans="2:11" ht="20.100000000000001" customHeight="1" x14ac:dyDescent="0.3">
      <c r="B27" s="24">
        <f t="shared" si="0"/>
        <v>0</v>
      </c>
      <c r="C27" s="24" t="e">
        <f>VLOOKUP($E$2,Sheet4!$A$1:$B$145,2,FALSE)</f>
        <v>#N/A</v>
      </c>
      <c r="D27" s="25" t="s">
        <v>184</v>
      </c>
      <c r="E27" s="26" t="s">
        <v>185</v>
      </c>
      <c r="F27" s="25" t="s">
        <v>371</v>
      </c>
      <c r="G27" s="29" t="s">
        <v>312</v>
      </c>
      <c r="H27" s="28"/>
      <c r="I27" s="28"/>
      <c r="J27" s="28"/>
      <c r="K27" s="32" t="str">
        <f t="shared" si="1"/>
        <v/>
      </c>
    </row>
    <row r="28" spans="2:11" ht="20.100000000000001" customHeight="1" x14ac:dyDescent="0.3">
      <c r="B28" s="24">
        <f t="shared" si="0"/>
        <v>0</v>
      </c>
      <c r="C28" s="24" t="e">
        <f>VLOOKUP($E$2,Sheet4!$A$1:$B$145,2,FALSE)</f>
        <v>#N/A</v>
      </c>
      <c r="D28" s="25" t="s">
        <v>184</v>
      </c>
      <c r="E28" s="26" t="s">
        <v>185</v>
      </c>
      <c r="F28" s="25" t="s">
        <v>372</v>
      </c>
      <c r="G28" s="29" t="s">
        <v>314</v>
      </c>
      <c r="H28" s="28"/>
      <c r="I28" s="28"/>
      <c r="J28" s="28"/>
      <c r="K28" s="32" t="str">
        <f t="shared" si="1"/>
        <v/>
      </c>
    </row>
    <row r="29" spans="2:11" ht="20.100000000000001" customHeight="1" x14ac:dyDescent="0.3">
      <c r="B29" s="24">
        <f t="shared" si="0"/>
        <v>0</v>
      </c>
      <c r="C29" s="24" t="e">
        <f>VLOOKUP($E$2,Sheet4!$A$1:$B$145,2,FALSE)</f>
        <v>#N/A</v>
      </c>
      <c r="D29" s="25" t="s">
        <v>184</v>
      </c>
      <c r="E29" s="26" t="s">
        <v>185</v>
      </c>
      <c r="F29" s="25" t="s">
        <v>387</v>
      </c>
      <c r="G29" s="27" t="s">
        <v>386</v>
      </c>
      <c r="H29" s="28"/>
      <c r="I29" s="28"/>
      <c r="J29" s="28"/>
      <c r="K29" s="32" t="str">
        <f t="shared" si="1"/>
        <v/>
      </c>
    </row>
    <row r="30" spans="2:11" ht="20.100000000000001" customHeight="1" x14ac:dyDescent="0.3">
      <c r="B30" s="24">
        <f t="shared" si="0"/>
        <v>0</v>
      </c>
      <c r="C30" s="24" t="e">
        <f>VLOOKUP($E$2,Sheet4!$A$1:$B$145,2,FALSE)</f>
        <v>#N/A</v>
      </c>
      <c r="D30" s="25" t="s">
        <v>152</v>
      </c>
      <c r="E30" s="26" t="s">
        <v>153</v>
      </c>
      <c r="F30" s="25" t="s">
        <v>371</v>
      </c>
      <c r="G30" s="29" t="s">
        <v>208</v>
      </c>
      <c r="H30" s="28"/>
      <c r="I30" s="28"/>
      <c r="J30" s="28"/>
      <c r="K30" s="32" t="str">
        <f t="shared" si="1"/>
        <v/>
      </c>
    </row>
    <row r="31" spans="2:11" ht="20.100000000000001" customHeight="1" x14ac:dyDescent="0.3">
      <c r="B31" s="24">
        <f t="shared" si="0"/>
        <v>0</v>
      </c>
      <c r="C31" s="24" t="e">
        <f>VLOOKUP($E$2,Sheet4!$A$1:$B$145,2,FALSE)</f>
        <v>#N/A</v>
      </c>
      <c r="D31" s="25" t="s">
        <v>152</v>
      </c>
      <c r="E31" s="26" t="s">
        <v>153</v>
      </c>
      <c r="F31" s="25" t="s">
        <v>372</v>
      </c>
      <c r="G31" s="29" t="s">
        <v>210</v>
      </c>
      <c r="H31" s="28"/>
      <c r="I31" s="28"/>
      <c r="J31" s="28"/>
      <c r="K31" s="32" t="str">
        <f t="shared" si="1"/>
        <v/>
      </c>
    </row>
    <row r="32" spans="2:11" ht="20.100000000000001" customHeight="1" x14ac:dyDescent="0.3">
      <c r="B32" s="24">
        <f t="shared" si="0"/>
        <v>0</v>
      </c>
      <c r="C32" s="24" t="e">
        <f>VLOOKUP($E$2,Sheet4!$A$1:$B$145,2,FALSE)</f>
        <v>#N/A</v>
      </c>
      <c r="D32" s="25" t="s">
        <v>389</v>
      </c>
      <c r="E32" s="26" t="s">
        <v>153</v>
      </c>
      <c r="F32" s="25" t="s">
        <v>387</v>
      </c>
      <c r="G32" s="29" t="s">
        <v>386</v>
      </c>
      <c r="H32" s="28"/>
      <c r="I32" s="28"/>
      <c r="J32" s="28"/>
      <c r="K32" s="32" t="str">
        <f t="shared" si="1"/>
        <v/>
      </c>
    </row>
    <row r="33" spans="2:11" ht="20.100000000000001" customHeight="1" x14ac:dyDescent="0.3">
      <c r="B33" s="24">
        <f t="shared" si="0"/>
        <v>0</v>
      </c>
      <c r="C33" s="24" t="e">
        <f>VLOOKUP($E$2,Sheet4!$A$1:$B$145,2,FALSE)</f>
        <v>#N/A</v>
      </c>
      <c r="D33" s="25" t="s">
        <v>155</v>
      </c>
      <c r="E33" s="26" t="s">
        <v>156</v>
      </c>
      <c r="F33" s="25" t="s">
        <v>371</v>
      </c>
      <c r="G33" s="29" t="s">
        <v>212</v>
      </c>
      <c r="H33" s="28"/>
      <c r="I33" s="28"/>
      <c r="J33" s="28"/>
      <c r="K33" s="32" t="str">
        <f t="shared" si="1"/>
        <v/>
      </c>
    </row>
    <row r="34" spans="2:11" ht="20.100000000000001" customHeight="1" x14ac:dyDescent="0.3">
      <c r="B34" s="24">
        <f t="shared" si="0"/>
        <v>0</v>
      </c>
      <c r="C34" s="24" t="e">
        <f>VLOOKUP($E$2,Sheet4!$A$1:$B$145,2,FALSE)</f>
        <v>#N/A</v>
      </c>
      <c r="D34" s="25" t="s">
        <v>155</v>
      </c>
      <c r="E34" s="26" t="s">
        <v>156</v>
      </c>
      <c r="F34" s="25" t="s">
        <v>372</v>
      </c>
      <c r="G34" s="29" t="s">
        <v>214</v>
      </c>
      <c r="H34" s="28"/>
      <c r="I34" s="28"/>
      <c r="J34" s="28"/>
      <c r="K34" s="32" t="str">
        <f t="shared" si="1"/>
        <v/>
      </c>
    </row>
    <row r="35" spans="2:11" ht="20.100000000000001" customHeight="1" x14ac:dyDescent="0.3">
      <c r="B35" s="24">
        <f t="shared" si="0"/>
        <v>0</v>
      </c>
      <c r="C35" s="24" t="e">
        <f>VLOOKUP($E$2,Sheet4!$A$1:$B$145,2,FALSE)</f>
        <v>#N/A</v>
      </c>
      <c r="D35" s="25" t="s">
        <v>155</v>
      </c>
      <c r="E35" s="26" t="s">
        <v>156</v>
      </c>
      <c r="F35" s="25" t="s">
        <v>373</v>
      </c>
      <c r="G35" s="29" t="s">
        <v>216</v>
      </c>
      <c r="H35" s="28"/>
      <c r="I35" s="28"/>
      <c r="J35" s="28"/>
      <c r="K35" s="32" t="str">
        <f t="shared" si="1"/>
        <v/>
      </c>
    </row>
    <row r="36" spans="2:11" ht="20.100000000000001" customHeight="1" x14ac:dyDescent="0.3">
      <c r="B36" s="24">
        <f t="shared" si="0"/>
        <v>0</v>
      </c>
      <c r="C36" s="24" t="e">
        <f>VLOOKUP($E$2,Sheet4!$A$1:$B$145,2,FALSE)</f>
        <v>#N/A</v>
      </c>
      <c r="D36" s="25" t="s">
        <v>155</v>
      </c>
      <c r="E36" s="26" t="s">
        <v>156</v>
      </c>
      <c r="F36" s="25" t="s">
        <v>374</v>
      </c>
      <c r="G36" s="29" t="s">
        <v>218</v>
      </c>
      <c r="H36" s="28"/>
      <c r="I36" s="28"/>
      <c r="J36" s="28"/>
      <c r="K36" s="32" t="str">
        <f t="shared" si="1"/>
        <v/>
      </c>
    </row>
    <row r="37" spans="2:11" ht="20.100000000000001" customHeight="1" x14ac:dyDescent="0.3">
      <c r="B37" s="24">
        <f t="shared" si="0"/>
        <v>0</v>
      </c>
      <c r="C37" s="24" t="e">
        <f>VLOOKUP($E$2,Sheet4!$A$1:$B$145,2,FALSE)</f>
        <v>#N/A</v>
      </c>
      <c r="D37" s="25" t="s">
        <v>155</v>
      </c>
      <c r="E37" s="26" t="s">
        <v>156</v>
      </c>
      <c r="F37" s="25" t="s">
        <v>375</v>
      </c>
      <c r="G37" s="29" t="s">
        <v>220</v>
      </c>
      <c r="H37" s="28"/>
      <c r="I37" s="28"/>
      <c r="J37" s="28"/>
      <c r="K37" s="32" t="str">
        <f t="shared" si="1"/>
        <v/>
      </c>
    </row>
    <row r="38" spans="2:11" ht="20.100000000000001" customHeight="1" x14ac:dyDescent="0.3">
      <c r="B38" s="24">
        <f t="shared" si="0"/>
        <v>0</v>
      </c>
      <c r="C38" s="24" t="e">
        <f>VLOOKUP($E$2,Sheet4!$A$1:$B$145,2,FALSE)</f>
        <v>#N/A</v>
      </c>
      <c r="D38" s="25" t="s">
        <v>155</v>
      </c>
      <c r="E38" s="26" t="s">
        <v>156</v>
      </c>
      <c r="F38" s="25" t="s">
        <v>376</v>
      </c>
      <c r="G38" s="29" t="s">
        <v>222</v>
      </c>
      <c r="H38" s="28"/>
      <c r="I38" s="28"/>
      <c r="J38" s="28"/>
      <c r="K38" s="32" t="str">
        <f t="shared" si="1"/>
        <v/>
      </c>
    </row>
    <row r="39" spans="2:11" ht="20.100000000000001" customHeight="1" x14ac:dyDescent="0.3">
      <c r="B39" s="24">
        <f t="shared" si="0"/>
        <v>0</v>
      </c>
      <c r="C39" s="24" t="e">
        <f>VLOOKUP($E$2,Sheet4!$A$1:$B$145,2,FALSE)</f>
        <v>#N/A</v>
      </c>
      <c r="D39" s="25" t="s">
        <v>155</v>
      </c>
      <c r="E39" s="26" t="s">
        <v>156</v>
      </c>
      <c r="F39" s="25" t="s">
        <v>387</v>
      </c>
      <c r="G39" s="29" t="s">
        <v>386</v>
      </c>
      <c r="H39" s="28"/>
      <c r="I39" s="28"/>
      <c r="J39" s="28"/>
      <c r="K39" s="32" t="str">
        <f t="shared" si="1"/>
        <v/>
      </c>
    </row>
    <row r="40" spans="2:11" ht="20.100000000000001" customHeight="1" x14ac:dyDescent="0.3">
      <c r="B40" s="24"/>
      <c r="C40" s="24"/>
      <c r="D40" s="25" t="s">
        <v>164</v>
      </c>
      <c r="E40" s="26" t="s">
        <v>165</v>
      </c>
      <c r="F40" s="25" t="s">
        <v>371</v>
      </c>
      <c r="G40" s="29" t="s">
        <v>395</v>
      </c>
      <c r="H40" s="28"/>
      <c r="I40" s="28"/>
      <c r="J40" s="28"/>
      <c r="K40" s="32" t="str">
        <f t="shared" si="1"/>
        <v/>
      </c>
    </row>
    <row r="41" spans="2:11" ht="20.100000000000001" customHeight="1" x14ac:dyDescent="0.3">
      <c r="B41" s="24">
        <f t="shared" si="0"/>
        <v>0</v>
      </c>
      <c r="C41" s="24" t="e">
        <f>VLOOKUP($E$2,Sheet4!$A$1:$B$145,2,FALSE)</f>
        <v>#N/A</v>
      </c>
      <c r="D41" s="25" t="s">
        <v>164</v>
      </c>
      <c r="E41" s="26" t="s">
        <v>165</v>
      </c>
      <c r="F41" s="25" t="s">
        <v>372</v>
      </c>
      <c r="G41" s="29" t="s">
        <v>397</v>
      </c>
      <c r="H41" s="28"/>
      <c r="I41" s="28"/>
      <c r="J41" s="28"/>
      <c r="K41" s="32" t="str">
        <f t="shared" si="1"/>
        <v/>
      </c>
    </row>
    <row r="42" spans="2:11" ht="20.100000000000001" customHeight="1" x14ac:dyDescent="0.3">
      <c r="B42" s="24"/>
      <c r="C42" s="24"/>
      <c r="D42" s="25" t="s">
        <v>164</v>
      </c>
      <c r="E42" s="26" t="s">
        <v>165</v>
      </c>
      <c r="F42" s="25" t="s">
        <v>373</v>
      </c>
      <c r="G42" s="29" t="s">
        <v>396</v>
      </c>
      <c r="H42" s="28"/>
      <c r="I42" s="28"/>
      <c r="J42" s="28"/>
      <c r="K42" s="32" t="str">
        <f t="shared" si="1"/>
        <v/>
      </c>
    </row>
    <row r="43" spans="2:11" ht="20.100000000000001" customHeight="1" x14ac:dyDescent="0.3">
      <c r="B43" s="24">
        <f t="shared" si="0"/>
        <v>0</v>
      </c>
      <c r="C43" s="24" t="e">
        <f>VLOOKUP($E$2,Sheet4!$A$1:$B$145,2,FALSE)</f>
        <v>#N/A</v>
      </c>
      <c r="D43" s="25" t="s">
        <v>164</v>
      </c>
      <c r="E43" s="26" t="s">
        <v>165</v>
      </c>
      <c r="F43" s="25" t="s">
        <v>374</v>
      </c>
      <c r="G43" s="29" t="s">
        <v>253</v>
      </c>
      <c r="H43" s="28"/>
      <c r="I43" s="28"/>
      <c r="J43" s="28"/>
      <c r="K43" s="32" t="str">
        <f t="shared" si="1"/>
        <v/>
      </c>
    </row>
    <row r="44" spans="2:11" ht="20.100000000000001" customHeight="1" x14ac:dyDescent="0.3">
      <c r="B44" s="24">
        <f t="shared" si="0"/>
        <v>0</v>
      </c>
      <c r="C44" s="24" t="e">
        <f>VLOOKUP($E$2,Sheet4!$A$1:$B$145,2,FALSE)</f>
        <v>#N/A</v>
      </c>
      <c r="D44" s="25" t="s">
        <v>164</v>
      </c>
      <c r="E44" s="26" t="s">
        <v>165</v>
      </c>
      <c r="F44" s="25" t="s">
        <v>387</v>
      </c>
      <c r="G44" s="29" t="s">
        <v>386</v>
      </c>
      <c r="H44" s="28"/>
      <c r="I44" s="28"/>
      <c r="J44" s="28"/>
      <c r="K44" s="32" t="str">
        <f t="shared" si="1"/>
        <v/>
      </c>
    </row>
    <row r="45" spans="2:11" ht="20.100000000000001" customHeight="1" x14ac:dyDescent="0.3">
      <c r="B45" s="24">
        <f t="shared" si="0"/>
        <v>0</v>
      </c>
      <c r="C45" s="24" t="e">
        <f>VLOOKUP($E$2,Sheet4!$A$1:$B$145,2,FALSE)</f>
        <v>#N/A</v>
      </c>
      <c r="D45" s="25" t="s">
        <v>190</v>
      </c>
      <c r="E45" s="26" t="s">
        <v>191</v>
      </c>
      <c r="F45" s="25" t="s">
        <v>371</v>
      </c>
      <c r="G45" s="29" t="s">
        <v>398</v>
      </c>
      <c r="H45" s="28"/>
      <c r="I45" s="28"/>
      <c r="J45" s="28"/>
      <c r="K45" s="32" t="str">
        <f t="shared" si="1"/>
        <v/>
      </c>
    </row>
    <row r="46" spans="2:11" ht="20.100000000000001" customHeight="1" x14ac:dyDescent="0.3">
      <c r="B46" s="24">
        <f t="shared" si="0"/>
        <v>0</v>
      </c>
      <c r="C46" s="24" t="e">
        <f>VLOOKUP($E$2,Sheet4!$A$1:$B$145,2,FALSE)</f>
        <v>#N/A</v>
      </c>
      <c r="D46" s="25" t="s">
        <v>190</v>
      </c>
      <c r="E46" s="26" t="s">
        <v>191</v>
      </c>
      <c r="F46" s="25" t="s">
        <v>387</v>
      </c>
      <c r="G46" s="29" t="s">
        <v>386</v>
      </c>
      <c r="H46" s="28"/>
      <c r="I46" s="28"/>
      <c r="J46" s="28"/>
      <c r="K46" s="32" t="str">
        <f t="shared" si="1"/>
        <v/>
      </c>
    </row>
    <row r="47" spans="2:11" ht="20.100000000000001" customHeight="1" x14ac:dyDescent="0.3">
      <c r="B47" s="24">
        <f t="shared" si="0"/>
        <v>0</v>
      </c>
      <c r="C47" s="24" t="e">
        <f>VLOOKUP($E$2,Sheet4!$A$1:$B$145,2,FALSE)</f>
        <v>#N/A</v>
      </c>
      <c r="D47" s="25" t="s">
        <v>193</v>
      </c>
      <c r="E47" s="26" t="s">
        <v>194</v>
      </c>
      <c r="F47" s="25" t="s">
        <v>371</v>
      </c>
      <c r="G47" s="29" t="s">
        <v>323</v>
      </c>
      <c r="H47" s="28"/>
      <c r="I47" s="28"/>
      <c r="J47" s="28"/>
      <c r="K47" s="32" t="str">
        <f t="shared" si="1"/>
        <v/>
      </c>
    </row>
    <row r="48" spans="2:11" ht="20.100000000000001" customHeight="1" x14ac:dyDescent="0.3">
      <c r="B48" s="24">
        <f t="shared" si="0"/>
        <v>0</v>
      </c>
      <c r="C48" s="24" t="e">
        <f>VLOOKUP($E$2,Sheet4!$A$1:$B$145,2,FALSE)</f>
        <v>#N/A</v>
      </c>
      <c r="D48" s="25" t="s">
        <v>193</v>
      </c>
      <c r="E48" s="26" t="s">
        <v>194</v>
      </c>
      <c r="F48" s="25" t="s">
        <v>387</v>
      </c>
      <c r="G48" s="29" t="s">
        <v>386</v>
      </c>
      <c r="H48" s="28"/>
      <c r="I48" s="28"/>
      <c r="J48" s="28"/>
      <c r="K48" s="32" t="str">
        <f t="shared" si="1"/>
        <v/>
      </c>
    </row>
    <row r="49" spans="2:11" ht="20.100000000000001" customHeight="1" x14ac:dyDescent="0.3">
      <c r="B49" s="24">
        <f t="shared" si="0"/>
        <v>0</v>
      </c>
      <c r="C49" s="24" t="e">
        <f>VLOOKUP($E$2,Sheet4!$A$1:$B$145,2,FALSE)</f>
        <v>#N/A</v>
      </c>
      <c r="D49" s="25" t="s">
        <v>196</v>
      </c>
      <c r="E49" s="26" t="s">
        <v>197</v>
      </c>
      <c r="F49" s="25" t="s">
        <v>371</v>
      </c>
      <c r="G49" s="29" t="s">
        <v>325</v>
      </c>
      <c r="H49" s="28"/>
      <c r="I49" s="28"/>
      <c r="J49" s="28"/>
      <c r="K49" s="32" t="str">
        <f t="shared" si="1"/>
        <v/>
      </c>
    </row>
    <row r="50" spans="2:11" ht="20.100000000000001" customHeight="1" x14ac:dyDescent="0.3">
      <c r="B50" s="24">
        <f t="shared" si="0"/>
        <v>0</v>
      </c>
      <c r="C50" s="24" t="e">
        <f>VLOOKUP($E$2,Sheet4!$A$1:$B$145,2,FALSE)</f>
        <v>#N/A</v>
      </c>
      <c r="D50" s="25" t="s">
        <v>196</v>
      </c>
      <c r="E50" s="26" t="s">
        <v>197</v>
      </c>
      <c r="F50" s="25" t="s">
        <v>387</v>
      </c>
      <c r="G50" s="29" t="s">
        <v>386</v>
      </c>
      <c r="H50" s="28"/>
      <c r="I50" s="28"/>
      <c r="J50" s="28"/>
      <c r="K50" s="32" t="str">
        <f t="shared" si="1"/>
        <v/>
      </c>
    </row>
    <row r="51" spans="2:11" ht="20.100000000000001" customHeight="1" x14ac:dyDescent="0.3">
      <c r="B51" s="24">
        <f t="shared" si="0"/>
        <v>0</v>
      </c>
      <c r="C51" s="24" t="e">
        <f>VLOOKUP($E$2,Sheet4!$A$1:$B$145,2,FALSE)</f>
        <v>#N/A</v>
      </c>
      <c r="D51" s="25" t="s">
        <v>167</v>
      </c>
      <c r="E51" s="26" t="s">
        <v>168</v>
      </c>
      <c r="F51" s="25" t="s">
        <v>371</v>
      </c>
      <c r="G51" s="29" t="s">
        <v>399</v>
      </c>
      <c r="H51" s="28"/>
      <c r="I51" s="28"/>
      <c r="J51" s="28"/>
      <c r="K51" s="32" t="str">
        <f t="shared" si="1"/>
        <v/>
      </c>
    </row>
    <row r="52" spans="2:11" ht="20.100000000000001" customHeight="1" x14ac:dyDescent="0.3">
      <c r="B52" s="24">
        <f t="shared" si="0"/>
        <v>0</v>
      </c>
      <c r="C52" s="24" t="e">
        <f>VLOOKUP($E$2,Sheet4!$A$1:$B$145,2,FALSE)</f>
        <v>#N/A</v>
      </c>
      <c r="D52" s="25" t="s">
        <v>167</v>
      </c>
      <c r="E52" s="26" t="s">
        <v>168</v>
      </c>
      <c r="F52" s="25" t="s">
        <v>372</v>
      </c>
      <c r="G52" s="29" t="s">
        <v>400</v>
      </c>
      <c r="H52" s="28"/>
      <c r="I52" s="28"/>
      <c r="J52" s="28"/>
      <c r="K52" s="32" t="str">
        <f t="shared" si="1"/>
        <v/>
      </c>
    </row>
    <row r="53" spans="2:11" ht="20.100000000000001" customHeight="1" x14ac:dyDescent="0.3">
      <c r="B53" s="24">
        <f t="shared" si="0"/>
        <v>0</v>
      </c>
      <c r="C53" s="24" t="e">
        <f>VLOOKUP($E$2,Sheet4!$A$1:$B$145,2,FALSE)</f>
        <v>#N/A</v>
      </c>
      <c r="D53" s="25" t="s">
        <v>167</v>
      </c>
      <c r="E53" s="26" t="s">
        <v>168</v>
      </c>
      <c r="F53" s="25" t="s">
        <v>373</v>
      </c>
      <c r="G53" s="29" t="s">
        <v>401</v>
      </c>
      <c r="H53" s="28"/>
      <c r="I53" s="28"/>
      <c r="J53" s="28"/>
      <c r="K53" s="32" t="str">
        <f t="shared" si="1"/>
        <v/>
      </c>
    </row>
    <row r="54" spans="2:11" ht="20.100000000000001" customHeight="1" x14ac:dyDescent="0.3">
      <c r="B54" s="24">
        <f t="shared" si="0"/>
        <v>0</v>
      </c>
      <c r="C54" s="24" t="e">
        <f>VLOOKUP($E$2,Sheet4!$A$1:$B$145,2,FALSE)</f>
        <v>#N/A</v>
      </c>
      <c r="D54" s="25" t="s">
        <v>167</v>
      </c>
      <c r="E54" s="26" t="s">
        <v>168</v>
      </c>
      <c r="F54" s="25" t="s">
        <v>374</v>
      </c>
      <c r="G54" s="29" t="s">
        <v>258</v>
      </c>
      <c r="H54" s="28"/>
      <c r="I54" s="28"/>
      <c r="J54" s="28"/>
      <c r="K54" s="32" t="str">
        <f t="shared" si="1"/>
        <v/>
      </c>
    </row>
    <row r="55" spans="2:11" ht="20.100000000000001" customHeight="1" x14ac:dyDescent="0.3">
      <c r="B55" s="24">
        <f t="shared" si="0"/>
        <v>0</v>
      </c>
      <c r="C55" s="24" t="e">
        <f>VLOOKUP($E$2,Sheet4!$A$1:$B$145,2,FALSE)</f>
        <v>#N/A</v>
      </c>
      <c r="D55" s="25" t="s">
        <v>167</v>
      </c>
      <c r="E55" s="26" t="s">
        <v>168</v>
      </c>
      <c r="F55" s="25" t="s">
        <v>375</v>
      </c>
      <c r="G55" s="29" t="s">
        <v>260</v>
      </c>
      <c r="H55" s="28"/>
      <c r="I55" s="28"/>
      <c r="J55" s="28"/>
      <c r="K55" s="32" t="str">
        <f t="shared" si="1"/>
        <v/>
      </c>
    </row>
    <row r="56" spans="2:11" ht="20.100000000000001" customHeight="1" x14ac:dyDescent="0.3">
      <c r="B56" s="24">
        <f t="shared" si="0"/>
        <v>0</v>
      </c>
      <c r="C56" s="24" t="e">
        <f>VLOOKUP($E$2,Sheet4!$A$1:$B$145,2,FALSE)</f>
        <v>#N/A</v>
      </c>
      <c r="D56" s="25" t="s">
        <v>167</v>
      </c>
      <c r="E56" s="26" t="s">
        <v>168</v>
      </c>
      <c r="F56" s="25" t="s">
        <v>376</v>
      </c>
      <c r="G56" s="29" t="s">
        <v>402</v>
      </c>
      <c r="H56" s="28"/>
      <c r="I56" s="28"/>
      <c r="J56" s="28"/>
      <c r="K56" s="32" t="str">
        <f t="shared" si="1"/>
        <v/>
      </c>
    </row>
    <row r="57" spans="2:11" ht="20.100000000000001" customHeight="1" x14ac:dyDescent="0.3">
      <c r="B57" s="24">
        <f t="shared" si="0"/>
        <v>0</v>
      </c>
      <c r="C57" s="24" t="e">
        <f>VLOOKUP($E$2,Sheet4!$A$1:$B$145,2,FALSE)</f>
        <v>#N/A</v>
      </c>
      <c r="D57" s="25" t="s">
        <v>167</v>
      </c>
      <c r="E57" s="26" t="s">
        <v>168</v>
      </c>
      <c r="F57" s="25" t="s">
        <v>377</v>
      </c>
      <c r="G57" s="29" t="s">
        <v>403</v>
      </c>
      <c r="H57" s="28"/>
      <c r="I57" s="28"/>
      <c r="J57" s="28"/>
      <c r="K57" s="32" t="str">
        <f t="shared" si="1"/>
        <v/>
      </c>
    </row>
    <row r="58" spans="2:11" ht="20.100000000000001" customHeight="1" x14ac:dyDescent="0.3">
      <c r="B58" s="24">
        <f t="shared" si="0"/>
        <v>0</v>
      </c>
      <c r="C58" s="24" t="e">
        <f>VLOOKUP($E$2,Sheet4!$A$1:$B$145,2,FALSE)</f>
        <v>#N/A</v>
      </c>
      <c r="D58" s="25" t="s">
        <v>167</v>
      </c>
      <c r="E58" s="26" t="s">
        <v>168</v>
      </c>
      <c r="F58" s="25" t="s">
        <v>378</v>
      </c>
      <c r="G58" s="29" t="s">
        <v>404</v>
      </c>
      <c r="H58" s="28"/>
      <c r="I58" s="28"/>
      <c r="J58" s="28"/>
      <c r="K58" s="32" t="str">
        <f t="shared" si="1"/>
        <v/>
      </c>
    </row>
    <row r="59" spans="2:11" ht="20.100000000000001" customHeight="1" x14ac:dyDescent="0.3">
      <c r="B59" s="24">
        <f t="shared" si="0"/>
        <v>0</v>
      </c>
      <c r="C59" s="24" t="e">
        <f>VLOOKUP($E$2,Sheet4!$A$1:$B$145,2,FALSE)</f>
        <v>#N/A</v>
      </c>
      <c r="D59" s="25" t="s">
        <v>167</v>
      </c>
      <c r="E59" s="26" t="s">
        <v>168</v>
      </c>
      <c r="F59" s="25" t="s">
        <v>387</v>
      </c>
      <c r="G59" s="29" t="s">
        <v>386</v>
      </c>
      <c r="H59" s="28"/>
      <c r="I59" s="28"/>
      <c r="J59" s="28"/>
      <c r="K59" s="32" t="str">
        <f t="shared" si="1"/>
        <v/>
      </c>
    </row>
    <row r="60" spans="2:11" ht="20.100000000000001" customHeight="1" x14ac:dyDescent="0.3">
      <c r="B60" s="24">
        <f t="shared" si="0"/>
        <v>0</v>
      </c>
      <c r="C60" s="24" t="e">
        <f>VLOOKUP($E$2,Sheet4!$A$1:$B$145,2,FALSE)</f>
        <v>#N/A</v>
      </c>
      <c r="D60" s="25" t="s">
        <v>187</v>
      </c>
      <c r="E60" s="26" t="s">
        <v>188</v>
      </c>
      <c r="F60" s="25" t="s">
        <v>371</v>
      </c>
      <c r="G60" s="29" t="s">
        <v>316</v>
      </c>
      <c r="H60" s="28"/>
      <c r="I60" s="28"/>
      <c r="J60" s="28"/>
      <c r="K60" s="32" t="str">
        <f t="shared" si="1"/>
        <v/>
      </c>
    </row>
    <row r="61" spans="2:11" ht="20.100000000000001" customHeight="1" x14ac:dyDescent="0.3">
      <c r="B61" s="24">
        <f t="shared" si="0"/>
        <v>0</v>
      </c>
      <c r="C61" s="24" t="e">
        <f>VLOOKUP($E$2,Sheet4!$A$1:$B$145,2,FALSE)</f>
        <v>#N/A</v>
      </c>
      <c r="D61" s="25" t="s">
        <v>187</v>
      </c>
      <c r="E61" s="26" t="s">
        <v>188</v>
      </c>
      <c r="F61" s="25" t="s">
        <v>372</v>
      </c>
      <c r="G61" s="29" t="s">
        <v>318</v>
      </c>
      <c r="H61" s="28"/>
      <c r="I61" s="28"/>
      <c r="J61" s="28"/>
      <c r="K61" s="32" t="str">
        <f t="shared" si="1"/>
        <v/>
      </c>
    </row>
    <row r="62" spans="2:11" ht="20.100000000000001" customHeight="1" x14ac:dyDescent="0.3">
      <c r="B62" s="24">
        <f t="shared" si="0"/>
        <v>0</v>
      </c>
      <c r="C62" s="24" t="e">
        <f>VLOOKUP($E$2,Sheet4!$A$1:$B$145,2,FALSE)</f>
        <v>#N/A</v>
      </c>
      <c r="D62" s="25" t="s">
        <v>187</v>
      </c>
      <c r="E62" s="26" t="s">
        <v>188</v>
      </c>
      <c r="F62" s="25" t="s">
        <v>373</v>
      </c>
      <c r="G62" s="29" t="s">
        <v>320</v>
      </c>
      <c r="H62" s="28"/>
      <c r="I62" s="28"/>
      <c r="J62" s="28"/>
      <c r="K62" s="32" t="str">
        <f t="shared" si="1"/>
        <v/>
      </c>
    </row>
    <row r="63" spans="2:11" ht="20.100000000000001" customHeight="1" x14ac:dyDescent="0.3">
      <c r="B63" s="24">
        <f t="shared" si="0"/>
        <v>0</v>
      </c>
      <c r="C63" s="24" t="e">
        <f>VLOOKUP($E$2,Sheet4!$A$1:$B$145,2,FALSE)</f>
        <v>#N/A</v>
      </c>
      <c r="D63" s="25" t="s">
        <v>187</v>
      </c>
      <c r="E63" s="26" t="s">
        <v>188</v>
      </c>
      <c r="F63" s="25" t="s">
        <v>387</v>
      </c>
      <c r="G63" s="29" t="s">
        <v>386</v>
      </c>
      <c r="H63" s="28"/>
      <c r="I63" s="28"/>
      <c r="J63" s="28"/>
      <c r="K63" s="32" t="str">
        <f t="shared" si="1"/>
        <v/>
      </c>
    </row>
    <row r="64" spans="2:11" ht="20.100000000000001" customHeight="1" x14ac:dyDescent="0.3">
      <c r="B64" s="24">
        <f t="shared" si="0"/>
        <v>0</v>
      </c>
      <c r="C64" s="24" t="e">
        <f>VLOOKUP($E$2,Sheet4!$A$1:$B$145,2,FALSE)</f>
        <v>#N/A</v>
      </c>
      <c r="D64" s="25" t="s">
        <v>175</v>
      </c>
      <c r="E64" s="26" t="s">
        <v>176</v>
      </c>
      <c r="F64" s="25" t="s">
        <v>371</v>
      </c>
      <c r="G64" s="29" t="s">
        <v>288</v>
      </c>
      <c r="H64" s="28"/>
      <c r="I64" s="28"/>
      <c r="J64" s="28"/>
      <c r="K64" s="32" t="str">
        <f t="shared" si="1"/>
        <v/>
      </c>
    </row>
    <row r="65" spans="2:11" ht="20.100000000000001" customHeight="1" x14ac:dyDescent="0.3">
      <c r="B65" s="24">
        <f t="shared" si="0"/>
        <v>0</v>
      </c>
      <c r="C65" s="24" t="e">
        <f>VLOOKUP($E$2,Sheet4!$A$1:$B$145,2,FALSE)</f>
        <v>#N/A</v>
      </c>
      <c r="D65" s="25" t="s">
        <v>175</v>
      </c>
      <c r="E65" s="26" t="s">
        <v>176</v>
      </c>
      <c r="F65" s="25" t="s">
        <v>372</v>
      </c>
      <c r="G65" s="29" t="s">
        <v>290</v>
      </c>
      <c r="H65" s="28"/>
      <c r="I65" s="28"/>
      <c r="J65" s="28"/>
      <c r="K65" s="32" t="str">
        <f t="shared" si="1"/>
        <v/>
      </c>
    </row>
    <row r="66" spans="2:11" ht="19.5" customHeight="1" x14ac:dyDescent="0.3">
      <c r="B66" s="24">
        <f t="shared" si="0"/>
        <v>0</v>
      </c>
      <c r="C66" s="24" t="e">
        <f>VLOOKUP($E$2,Sheet4!$A$1:$B$145,2,FALSE)</f>
        <v>#N/A</v>
      </c>
      <c r="D66" s="25" t="s">
        <v>175</v>
      </c>
      <c r="E66" s="26" t="s">
        <v>176</v>
      </c>
      <c r="F66" s="25" t="s">
        <v>373</v>
      </c>
      <c r="G66" s="29" t="s">
        <v>292</v>
      </c>
      <c r="H66" s="28"/>
      <c r="I66" s="28"/>
      <c r="J66" s="28"/>
      <c r="K66" s="32" t="str">
        <f t="shared" si="1"/>
        <v/>
      </c>
    </row>
    <row r="67" spans="2:11" ht="20.100000000000001" customHeight="1" x14ac:dyDescent="0.3">
      <c r="B67" s="24">
        <f t="shared" si="0"/>
        <v>0</v>
      </c>
      <c r="C67" s="24" t="e">
        <f>VLOOKUP($E$2,Sheet4!$A$1:$B$145,2,FALSE)</f>
        <v>#N/A</v>
      </c>
      <c r="D67" s="25" t="s">
        <v>175</v>
      </c>
      <c r="E67" s="26" t="s">
        <v>176</v>
      </c>
      <c r="F67" s="25" t="s">
        <v>374</v>
      </c>
      <c r="G67" s="29" t="s">
        <v>294</v>
      </c>
      <c r="H67" s="28"/>
      <c r="I67" s="28"/>
      <c r="J67" s="28"/>
      <c r="K67" s="32" t="str">
        <f t="shared" si="1"/>
        <v/>
      </c>
    </row>
    <row r="68" spans="2:11" ht="20.100000000000001" customHeight="1" x14ac:dyDescent="0.3">
      <c r="B68" s="24">
        <f t="shared" si="0"/>
        <v>0</v>
      </c>
      <c r="C68" s="24" t="e">
        <f>VLOOKUP($E$2,Sheet4!$A$1:$B$145,2,FALSE)</f>
        <v>#N/A</v>
      </c>
      <c r="D68" s="25" t="s">
        <v>175</v>
      </c>
      <c r="E68" s="26" t="s">
        <v>176</v>
      </c>
      <c r="F68" s="25" t="s">
        <v>375</v>
      </c>
      <c r="G68" s="29" t="s">
        <v>296</v>
      </c>
      <c r="H68" s="28"/>
      <c r="I68" s="28"/>
      <c r="J68" s="28"/>
      <c r="K68" s="32" t="str">
        <f t="shared" si="1"/>
        <v/>
      </c>
    </row>
    <row r="69" spans="2:11" ht="20.100000000000001" customHeight="1" x14ac:dyDescent="0.3">
      <c r="B69" s="24">
        <f t="shared" si="0"/>
        <v>0</v>
      </c>
      <c r="C69" s="24" t="e">
        <f>VLOOKUP($E$2,Sheet4!$A$1:$B$145,2,FALSE)</f>
        <v>#N/A</v>
      </c>
      <c r="D69" s="25" t="s">
        <v>175</v>
      </c>
      <c r="E69" s="26" t="s">
        <v>176</v>
      </c>
      <c r="F69" s="25" t="s">
        <v>376</v>
      </c>
      <c r="G69" s="29" t="s">
        <v>298</v>
      </c>
      <c r="H69" s="28"/>
      <c r="I69" s="28"/>
      <c r="J69" s="28"/>
      <c r="K69" s="32" t="str">
        <f t="shared" si="1"/>
        <v/>
      </c>
    </row>
    <row r="70" spans="2:11" ht="20.100000000000001" customHeight="1" x14ac:dyDescent="0.3">
      <c r="B70" s="24">
        <f t="shared" si="0"/>
        <v>0</v>
      </c>
      <c r="C70" s="24" t="e">
        <f>VLOOKUP($E$2,Sheet4!$A$1:$B$145,2,FALSE)</f>
        <v>#N/A</v>
      </c>
      <c r="D70" s="25" t="s">
        <v>175</v>
      </c>
      <c r="E70" s="26" t="s">
        <v>176</v>
      </c>
      <c r="F70" s="25" t="s">
        <v>387</v>
      </c>
      <c r="G70" s="29" t="s">
        <v>386</v>
      </c>
      <c r="H70" s="28"/>
      <c r="I70" s="28"/>
      <c r="J70" s="28"/>
      <c r="K70" s="32" t="str">
        <f t="shared" si="1"/>
        <v/>
      </c>
    </row>
    <row r="71" spans="2:11" ht="20.100000000000001" customHeight="1" x14ac:dyDescent="0.3">
      <c r="B71" s="24">
        <f t="shared" si="0"/>
        <v>0</v>
      </c>
      <c r="C71" s="24" t="e">
        <f>VLOOKUP($E$2,Sheet4!$A$1:$B$145,2,FALSE)</f>
        <v>#N/A</v>
      </c>
      <c r="D71" s="25" t="s">
        <v>178</v>
      </c>
      <c r="E71" s="26" t="s">
        <v>179</v>
      </c>
      <c r="F71" s="25" t="s">
        <v>371</v>
      </c>
      <c r="G71" s="29" t="s">
        <v>300</v>
      </c>
      <c r="H71" s="28"/>
      <c r="I71" s="28"/>
      <c r="J71" s="28"/>
      <c r="K71" s="32" t="str">
        <f t="shared" si="1"/>
        <v/>
      </c>
    </row>
    <row r="72" spans="2:11" ht="20.100000000000001" customHeight="1" x14ac:dyDescent="0.3">
      <c r="B72" s="24">
        <f t="shared" si="0"/>
        <v>0</v>
      </c>
      <c r="C72" s="24" t="e">
        <f>VLOOKUP($E$2,Sheet4!$A$1:$B$145,2,FALSE)</f>
        <v>#N/A</v>
      </c>
      <c r="D72" s="25" t="s">
        <v>178</v>
      </c>
      <c r="E72" s="26" t="s">
        <v>179</v>
      </c>
      <c r="F72" s="25" t="s">
        <v>372</v>
      </c>
      <c r="G72" s="29" t="s">
        <v>405</v>
      </c>
      <c r="H72" s="28"/>
      <c r="I72" s="28"/>
      <c r="J72" s="28"/>
      <c r="K72" s="32" t="str">
        <f t="shared" si="1"/>
        <v/>
      </c>
    </row>
    <row r="73" spans="2:11" ht="20.100000000000001" customHeight="1" x14ac:dyDescent="0.3">
      <c r="B73" s="24"/>
      <c r="C73" s="24"/>
      <c r="D73" s="25" t="s">
        <v>178</v>
      </c>
      <c r="E73" s="26" t="s">
        <v>179</v>
      </c>
      <c r="F73" s="25" t="s">
        <v>373</v>
      </c>
      <c r="G73" s="29" t="s">
        <v>406</v>
      </c>
      <c r="H73" s="28"/>
      <c r="I73" s="28"/>
      <c r="J73" s="28"/>
      <c r="K73" s="32" t="str">
        <f t="shared" si="1"/>
        <v/>
      </c>
    </row>
    <row r="74" spans="2:11" ht="20.100000000000001" customHeight="1" x14ac:dyDescent="0.3">
      <c r="B74" s="24">
        <f t="shared" si="0"/>
        <v>0</v>
      </c>
      <c r="C74" s="24" t="e">
        <f>VLOOKUP($E$2,Sheet4!$A$1:$B$145,2,FALSE)</f>
        <v>#N/A</v>
      </c>
      <c r="D74" s="25" t="s">
        <v>178</v>
      </c>
      <c r="E74" s="26" t="s">
        <v>179</v>
      </c>
      <c r="F74" s="25" t="s">
        <v>374</v>
      </c>
      <c r="G74" s="29" t="s">
        <v>303</v>
      </c>
      <c r="H74" s="28"/>
      <c r="I74" s="28"/>
      <c r="J74" s="28"/>
      <c r="K74" s="32" t="str">
        <f t="shared" si="1"/>
        <v/>
      </c>
    </row>
    <row r="75" spans="2:11" ht="20.100000000000001" customHeight="1" x14ac:dyDescent="0.3">
      <c r="B75" s="24">
        <f t="shared" si="0"/>
        <v>0</v>
      </c>
      <c r="C75" s="24" t="e">
        <f>VLOOKUP($E$2,Sheet4!$A$1:$B$145,2,FALSE)</f>
        <v>#N/A</v>
      </c>
      <c r="D75" s="25" t="s">
        <v>178</v>
      </c>
      <c r="E75" s="26" t="s">
        <v>179</v>
      </c>
      <c r="F75" s="25" t="s">
        <v>375</v>
      </c>
      <c r="G75" s="29" t="s">
        <v>305</v>
      </c>
      <c r="H75" s="28"/>
      <c r="I75" s="28"/>
      <c r="J75" s="28"/>
      <c r="K75" s="32" t="str">
        <f t="shared" si="1"/>
        <v/>
      </c>
    </row>
    <row r="76" spans="2:11" ht="20.100000000000001" customHeight="1" x14ac:dyDescent="0.3">
      <c r="B76" s="24">
        <f t="shared" si="0"/>
        <v>0</v>
      </c>
      <c r="C76" s="24" t="e">
        <f>VLOOKUP($E$2,Sheet4!$A$1:$B$145,2,FALSE)</f>
        <v>#N/A</v>
      </c>
      <c r="D76" s="25" t="s">
        <v>178</v>
      </c>
      <c r="E76" s="26" t="s">
        <v>179</v>
      </c>
      <c r="F76" s="25" t="s">
        <v>387</v>
      </c>
      <c r="G76" s="29" t="s">
        <v>386</v>
      </c>
      <c r="H76" s="28"/>
      <c r="I76" s="28"/>
      <c r="J76" s="28"/>
      <c r="K76" s="32" t="str">
        <f t="shared" si="1"/>
        <v/>
      </c>
    </row>
    <row r="77" spans="2:11" ht="20.100000000000001" customHeight="1" x14ac:dyDescent="0.3">
      <c r="B77" s="24">
        <f t="shared" si="0"/>
        <v>0</v>
      </c>
      <c r="C77" s="24" t="e">
        <f>VLOOKUP($E$2,Sheet4!$A$1:$B$145,2,FALSE)</f>
        <v>#N/A</v>
      </c>
      <c r="D77" s="25" t="s">
        <v>161</v>
      </c>
      <c r="E77" s="26" t="s">
        <v>162</v>
      </c>
      <c r="F77" s="25" t="s">
        <v>371</v>
      </c>
      <c r="G77" s="29" t="s">
        <v>225</v>
      </c>
      <c r="H77" s="28"/>
      <c r="I77" s="28"/>
      <c r="J77" s="28"/>
      <c r="K77" s="32" t="str">
        <f t="shared" si="1"/>
        <v/>
      </c>
    </row>
    <row r="78" spans="2:11" ht="20.100000000000001" customHeight="1" x14ac:dyDescent="0.3">
      <c r="B78" s="24">
        <f t="shared" si="0"/>
        <v>0</v>
      </c>
      <c r="C78" s="24" t="e">
        <f>VLOOKUP($E$2,Sheet4!$A$1:$B$145,2,FALSE)</f>
        <v>#N/A</v>
      </c>
      <c r="D78" s="25" t="s">
        <v>161</v>
      </c>
      <c r="E78" s="26" t="s">
        <v>162</v>
      </c>
      <c r="F78" s="25" t="s">
        <v>372</v>
      </c>
      <c r="G78" s="29" t="s">
        <v>227</v>
      </c>
      <c r="H78" s="28"/>
      <c r="I78" s="28"/>
      <c r="J78" s="28"/>
      <c r="K78" s="32" t="str">
        <f t="shared" si="1"/>
        <v/>
      </c>
    </row>
    <row r="79" spans="2:11" ht="20.100000000000001" customHeight="1" x14ac:dyDescent="0.3">
      <c r="B79" s="24">
        <f t="shared" si="0"/>
        <v>0</v>
      </c>
      <c r="C79" s="24" t="e">
        <f>VLOOKUP($E$2,Sheet4!$A$1:$B$145,2,FALSE)</f>
        <v>#N/A</v>
      </c>
      <c r="D79" s="25" t="s">
        <v>161</v>
      </c>
      <c r="E79" s="26" t="s">
        <v>162</v>
      </c>
      <c r="F79" s="25" t="s">
        <v>373</v>
      </c>
      <c r="G79" s="29" t="s">
        <v>229</v>
      </c>
      <c r="H79" s="28"/>
      <c r="I79" s="28"/>
      <c r="J79" s="28"/>
      <c r="K79" s="32" t="str">
        <f t="shared" si="1"/>
        <v/>
      </c>
    </row>
    <row r="80" spans="2:11" ht="20.100000000000001" customHeight="1" x14ac:dyDescent="0.3">
      <c r="B80" s="24">
        <f t="shared" si="0"/>
        <v>0</v>
      </c>
      <c r="C80" s="24" t="e">
        <f>VLOOKUP($E$2,Sheet4!$A$1:$B$145,2,FALSE)</f>
        <v>#N/A</v>
      </c>
      <c r="D80" s="25" t="s">
        <v>161</v>
      </c>
      <c r="E80" s="26" t="s">
        <v>162</v>
      </c>
      <c r="F80" s="25" t="s">
        <v>374</v>
      </c>
      <c r="G80" s="29" t="s">
        <v>231</v>
      </c>
      <c r="H80" s="28"/>
      <c r="I80" s="28"/>
      <c r="J80" s="28"/>
      <c r="K80" s="32" t="str">
        <f t="shared" si="1"/>
        <v/>
      </c>
    </row>
    <row r="81" spans="2:11" ht="20.100000000000001" customHeight="1" x14ac:dyDescent="0.3">
      <c r="B81" s="24">
        <f t="shared" si="0"/>
        <v>0</v>
      </c>
      <c r="C81" s="24" t="e">
        <f>VLOOKUP($E$2,Sheet4!$A$1:$B$145,2,FALSE)</f>
        <v>#N/A</v>
      </c>
      <c r="D81" s="25" t="s">
        <v>161</v>
      </c>
      <c r="E81" s="26" t="s">
        <v>162</v>
      </c>
      <c r="F81" s="25" t="s">
        <v>375</v>
      </c>
      <c r="G81" s="29" t="s">
        <v>233</v>
      </c>
      <c r="H81" s="28"/>
      <c r="I81" s="28"/>
      <c r="J81" s="28"/>
      <c r="K81" s="32" t="str">
        <f t="shared" si="1"/>
        <v/>
      </c>
    </row>
    <row r="82" spans="2:11" ht="20.100000000000001" customHeight="1" x14ac:dyDescent="0.3">
      <c r="B82" s="24">
        <f t="shared" si="0"/>
        <v>0</v>
      </c>
      <c r="C82" s="24" t="e">
        <f>VLOOKUP($E$2,Sheet4!$A$1:$B$145,2,FALSE)</f>
        <v>#N/A</v>
      </c>
      <c r="D82" s="25" t="s">
        <v>161</v>
      </c>
      <c r="E82" s="26" t="s">
        <v>162</v>
      </c>
      <c r="F82" s="25" t="s">
        <v>376</v>
      </c>
      <c r="G82" s="29" t="s">
        <v>235</v>
      </c>
      <c r="H82" s="28"/>
      <c r="I82" s="28"/>
      <c r="J82" s="28"/>
      <c r="K82" s="32" t="str">
        <f t="shared" si="1"/>
        <v/>
      </c>
    </row>
    <row r="83" spans="2:11" ht="20.100000000000001" customHeight="1" x14ac:dyDescent="0.3">
      <c r="B83" s="24">
        <f t="shared" si="0"/>
        <v>0</v>
      </c>
      <c r="C83" s="24" t="e">
        <f>VLOOKUP($E$2,Sheet4!$A$1:$B$145,2,FALSE)</f>
        <v>#N/A</v>
      </c>
      <c r="D83" s="25" t="s">
        <v>161</v>
      </c>
      <c r="E83" s="26" t="s">
        <v>162</v>
      </c>
      <c r="F83" s="25" t="s">
        <v>377</v>
      </c>
      <c r="G83" s="29" t="s">
        <v>237</v>
      </c>
      <c r="H83" s="28"/>
      <c r="I83" s="28"/>
      <c r="J83" s="28"/>
      <c r="K83" s="32" t="str">
        <f t="shared" si="1"/>
        <v/>
      </c>
    </row>
    <row r="84" spans="2:11" ht="20.100000000000001" customHeight="1" x14ac:dyDescent="0.3">
      <c r="B84" s="24"/>
      <c r="C84" s="24"/>
      <c r="D84" s="25" t="s">
        <v>161</v>
      </c>
      <c r="E84" s="26" t="s">
        <v>162</v>
      </c>
      <c r="F84" s="25" t="s">
        <v>378</v>
      </c>
      <c r="G84" s="29" t="s">
        <v>407</v>
      </c>
      <c r="H84" s="28"/>
      <c r="I84" s="28"/>
      <c r="J84" s="28"/>
      <c r="K84" s="32" t="str">
        <f t="shared" si="1"/>
        <v/>
      </c>
    </row>
    <row r="85" spans="2:11" ht="20.100000000000001" customHeight="1" x14ac:dyDescent="0.3">
      <c r="B85" s="24">
        <f t="shared" si="0"/>
        <v>0</v>
      </c>
      <c r="C85" s="24" t="e">
        <f>VLOOKUP($E$2,Sheet4!$A$1:$B$145,2,FALSE)</f>
        <v>#N/A</v>
      </c>
      <c r="D85" s="25" t="s">
        <v>161</v>
      </c>
      <c r="E85" s="26" t="s">
        <v>162</v>
      </c>
      <c r="F85" s="25" t="s">
        <v>379</v>
      </c>
      <c r="G85" s="29" t="s">
        <v>240</v>
      </c>
      <c r="H85" s="28"/>
      <c r="I85" s="28"/>
      <c r="J85" s="28"/>
      <c r="K85" s="32" t="str">
        <f t="shared" si="1"/>
        <v/>
      </c>
    </row>
    <row r="86" spans="2:11" ht="20.100000000000001" customHeight="1" x14ac:dyDescent="0.3">
      <c r="B86" s="24">
        <f t="shared" si="0"/>
        <v>0</v>
      </c>
      <c r="C86" s="24" t="e">
        <f>VLOOKUP($E$2,Sheet4!$A$1:$B$145,2,FALSE)</f>
        <v>#N/A</v>
      </c>
      <c r="D86" s="25" t="s">
        <v>161</v>
      </c>
      <c r="E86" s="26" t="s">
        <v>162</v>
      </c>
      <c r="F86" s="25" t="s">
        <v>380</v>
      </c>
      <c r="G86" s="29" t="s">
        <v>242</v>
      </c>
      <c r="H86" s="28"/>
      <c r="I86" s="28"/>
      <c r="J86" s="28"/>
      <c r="K86" s="32" t="str">
        <f t="shared" ref="K86:K96" si="2">IFERROR(J86/I86,"")</f>
        <v/>
      </c>
    </row>
    <row r="87" spans="2:11" ht="20.100000000000001" customHeight="1" x14ac:dyDescent="0.3">
      <c r="B87" s="24">
        <f t="shared" si="0"/>
        <v>0</v>
      </c>
      <c r="C87" s="24" t="e">
        <f>VLOOKUP($E$2,Sheet4!$A$1:$B$145,2,FALSE)</f>
        <v>#N/A</v>
      </c>
      <c r="D87" s="25" t="s">
        <v>161</v>
      </c>
      <c r="E87" s="26" t="s">
        <v>162</v>
      </c>
      <c r="F87" s="25" t="s">
        <v>381</v>
      </c>
      <c r="G87" s="29" t="s">
        <v>244</v>
      </c>
      <c r="H87" s="28"/>
      <c r="I87" s="28"/>
      <c r="J87" s="28"/>
      <c r="K87" s="32" t="str">
        <f t="shared" si="2"/>
        <v/>
      </c>
    </row>
    <row r="88" spans="2:11" ht="20.100000000000001" customHeight="1" x14ac:dyDescent="0.3">
      <c r="B88" s="24"/>
      <c r="C88" s="24"/>
      <c r="D88" s="25" t="s">
        <v>161</v>
      </c>
      <c r="E88" s="26" t="s">
        <v>162</v>
      </c>
      <c r="F88" s="25" t="s">
        <v>408</v>
      </c>
      <c r="G88" s="29" t="s">
        <v>409</v>
      </c>
      <c r="H88" s="28"/>
      <c r="I88" s="28"/>
      <c r="J88" s="28"/>
      <c r="K88" s="32" t="str">
        <f t="shared" si="2"/>
        <v/>
      </c>
    </row>
    <row r="89" spans="2:11" ht="20.100000000000001" customHeight="1" x14ac:dyDescent="0.3">
      <c r="B89" s="24"/>
      <c r="C89" s="24"/>
      <c r="D89" s="25" t="s">
        <v>161</v>
      </c>
      <c r="E89" s="26" t="s">
        <v>162</v>
      </c>
      <c r="F89" s="25" t="s">
        <v>411</v>
      </c>
      <c r="G89" s="29" t="s">
        <v>410</v>
      </c>
      <c r="H89" s="28"/>
      <c r="I89" s="28"/>
      <c r="J89" s="28"/>
      <c r="K89" s="32" t="str">
        <f t="shared" si="2"/>
        <v/>
      </c>
    </row>
    <row r="90" spans="2:11" ht="20.100000000000001" customHeight="1" x14ac:dyDescent="0.3">
      <c r="B90" s="24">
        <f t="shared" si="0"/>
        <v>0</v>
      </c>
      <c r="C90" s="24" t="e">
        <f>VLOOKUP($E$2,Sheet4!$A$1:$B$145,2,FALSE)</f>
        <v>#N/A</v>
      </c>
      <c r="D90" s="25" t="s">
        <v>161</v>
      </c>
      <c r="E90" s="26" t="s">
        <v>162</v>
      </c>
      <c r="F90" s="25" t="s">
        <v>382</v>
      </c>
      <c r="G90" s="29" t="s">
        <v>248</v>
      </c>
      <c r="H90" s="28"/>
      <c r="I90" s="28"/>
      <c r="J90" s="28"/>
      <c r="K90" s="32" t="str">
        <f t="shared" si="2"/>
        <v/>
      </c>
    </row>
    <row r="91" spans="2:11" ht="20.100000000000001" customHeight="1" x14ac:dyDescent="0.3">
      <c r="B91" s="24">
        <f t="shared" si="0"/>
        <v>0</v>
      </c>
      <c r="C91" s="24" t="e">
        <f>VLOOKUP($E$2,Sheet4!$A$1:$B$145,2,FALSE)</f>
        <v>#N/A</v>
      </c>
      <c r="D91" s="25" t="s">
        <v>161</v>
      </c>
      <c r="E91" s="26" t="s">
        <v>162</v>
      </c>
      <c r="F91" s="25" t="s">
        <v>387</v>
      </c>
      <c r="G91" s="29" t="s">
        <v>386</v>
      </c>
      <c r="H91" s="28"/>
      <c r="I91" s="28"/>
      <c r="J91" s="28"/>
      <c r="K91" s="32" t="str">
        <f t="shared" si="2"/>
        <v/>
      </c>
    </row>
    <row r="92" spans="2:11" ht="20.100000000000001" customHeight="1" x14ac:dyDescent="0.3">
      <c r="B92" s="24">
        <f t="shared" ref="B92:B97" si="3">+$E$2</f>
        <v>0</v>
      </c>
      <c r="C92" s="24" t="e">
        <f>VLOOKUP($E$2,Sheet4!$A$1:$B$145,2,FALSE)</f>
        <v>#N/A</v>
      </c>
      <c r="D92" s="25" t="s">
        <v>199</v>
      </c>
      <c r="E92" s="26" t="s">
        <v>200</v>
      </c>
      <c r="F92" s="25" t="s">
        <v>371</v>
      </c>
      <c r="G92" s="29" t="s">
        <v>388</v>
      </c>
      <c r="H92" s="28"/>
      <c r="I92" s="28"/>
      <c r="J92" s="28"/>
      <c r="K92" s="32" t="str">
        <f t="shared" si="2"/>
        <v/>
      </c>
    </row>
    <row r="93" spans="2:11" ht="20.100000000000001" customHeight="1" x14ac:dyDescent="0.3">
      <c r="B93" s="24">
        <f t="shared" si="3"/>
        <v>0</v>
      </c>
      <c r="C93" s="24" t="e">
        <f>VLOOKUP($E$2,Sheet4!$A$1:$B$145,2,FALSE)</f>
        <v>#N/A</v>
      </c>
      <c r="D93" s="25" t="s">
        <v>199</v>
      </c>
      <c r="E93" s="26" t="s">
        <v>200</v>
      </c>
      <c r="F93" s="25" t="s">
        <v>372</v>
      </c>
      <c r="G93" s="29" t="s">
        <v>328</v>
      </c>
      <c r="H93" s="28"/>
      <c r="I93" s="28"/>
      <c r="J93" s="28"/>
      <c r="K93" s="32" t="str">
        <f t="shared" si="2"/>
        <v/>
      </c>
    </row>
    <row r="94" spans="2:11" ht="20.100000000000001" customHeight="1" x14ac:dyDescent="0.3">
      <c r="B94" s="24">
        <f t="shared" si="3"/>
        <v>0</v>
      </c>
      <c r="C94" s="24" t="e">
        <f>VLOOKUP($E$2,Sheet4!$A$1:$B$145,2,FALSE)</f>
        <v>#N/A</v>
      </c>
      <c r="D94" s="25" t="s">
        <v>199</v>
      </c>
      <c r="E94" s="26" t="s">
        <v>200</v>
      </c>
      <c r="F94" s="25" t="s">
        <v>373</v>
      </c>
      <c r="G94" s="29" t="s">
        <v>330</v>
      </c>
      <c r="H94" s="28"/>
      <c r="I94" s="28"/>
      <c r="J94" s="28"/>
      <c r="K94" s="32" t="str">
        <f t="shared" si="2"/>
        <v/>
      </c>
    </row>
    <row r="95" spans="2:11" ht="20.100000000000001" customHeight="1" x14ac:dyDescent="0.3">
      <c r="B95" s="24">
        <f t="shared" si="3"/>
        <v>0</v>
      </c>
      <c r="C95" s="24" t="e">
        <f>VLOOKUP($E$2,Sheet4!$A$1:$B$145,2,FALSE)</f>
        <v>#N/A</v>
      </c>
      <c r="D95" s="25" t="s">
        <v>199</v>
      </c>
      <c r="E95" s="26" t="s">
        <v>200</v>
      </c>
      <c r="F95" s="25" t="s">
        <v>387</v>
      </c>
      <c r="G95" s="29" t="s">
        <v>386</v>
      </c>
      <c r="H95" s="28"/>
      <c r="I95" s="28"/>
      <c r="J95" s="28"/>
      <c r="K95" s="32" t="str">
        <f t="shared" si="2"/>
        <v/>
      </c>
    </row>
    <row r="96" spans="2:11" ht="34.5" customHeight="1" x14ac:dyDescent="0.3">
      <c r="B96" s="24">
        <f t="shared" si="3"/>
        <v>0</v>
      </c>
      <c r="C96" s="24" t="e">
        <f>VLOOKUP($E$2,Sheet4!$A$1:$B$145,2,FALSE)</f>
        <v>#N/A</v>
      </c>
      <c r="D96" s="25" t="s">
        <v>158</v>
      </c>
      <c r="E96" s="26" t="s">
        <v>159</v>
      </c>
      <c r="F96" s="25" t="s">
        <v>371</v>
      </c>
      <c r="G96" s="29" t="s">
        <v>412</v>
      </c>
      <c r="H96" s="28"/>
      <c r="I96" s="28"/>
      <c r="J96" s="28"/>
      <c r="K96" s="32" t="str">
        <f t="shared" si="2"/>
        <v/>
      </c>
    </row>
    <row r="97" spans="1:11" ht="18.75" x14ac:dyDescent="0.3">
      <c r="B97" s="24">
        <f t="shared" si="3"/>
        <v>0</v>
      </c>
      <c r="C97" s="24" t="e">
        <f>VLOOKUP($E$2,Sheet4!$A$1:$B$145,2,FALSE)</f>
        <v>#N/A</v>
      </c>
      <c r="D97" s="25" t="s">
        <v>158</v>
      </c>
      <c r="E97" s="26" t="s">
        <v>159</v>
      </c>
      <c r="F97" s="25" t="s">
        <v>387</v>
      </c>
      <c r="G97" s="29" t="s">
        <v>386</v>
      </c>
      <c r="H97" s="28"/>
      <c r="I97" s="28"/>
      <c r="J97" s="28"/>
      <c r="K97" s="32" t="str">
        <f t="shared" ref="K97" si="4">IFERROR(J97/I97,"")</f>
        <v/>
      </c>
    </row>
    <row r="98" spans="1:11" x14ac:dyDescent="0.25">
      <c r="A98" s="15" t="s">
        <v>383</v>
      </c>
      <c r="D98" s="30"/>
      <c r="E98" s="30"/>
      <c r="F98" s="30"/>
      <c r="G98" s="30"/>
    </row>
  </sheetData>
  <mergeCells count="11">
    <mergeCell ref="K6:K7"/>
    <mergeCell ref="D4:J4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ageMargins left="0.7" right="0.7" top="0.75" bottom="0.75" header="0.3" footer="0.3"/>
  <pageSetup orientation="portrait" r:id="rId1"/>
  <ignoredErrors>
    <ignoredError sqref="F8:F11 F96 F13:F21 F23:F25 F27:F28 F30:F31 D22:E22 F33:F38 F43 F45 F47 F49 F51:F58 F60:F62 F64:F69 F73:F75 F89:F90 F92:F94 D90:D97 D8:D20 D23:D39 F41 F40 F42 D41 D40 D42 D43:D72 F71:F72 D73:D83 F77:F84 F85:F88 D85:D87 D84 D88:D89" numberStoredAsText="1"/>
    <ignoredError sqref="K8:K20 K90:K97 K22:K83 K85:K87 K84 K88:K89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Sheet4!$A$1:$A$145</xm:f>
          </x14:formula1>
          <xm:sqref>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2"/>
  <sheetViews>
    <sheetView topLeftCell="A121" workbookViewId="0">
      <selection sqref="A1:F1048576"/>
    </sheetView>
  </sheetViews>
  <sheetFormatPr defaultColWidth="9.140625" defaultRowHeight="12.75" x14ac:dyDescent="0.2"/>
  <cols>
    <col min="1" max="1" width="9.140625" style="8" customWidth="1"/>
    <col min="2" max="2" width="37.7109375" style="8" customWidth="1"/>
    <col min="3" max="16384" width="9.140625" style="8"/>
  </cols>
  <sheetData>
    <row r="1" spans="1:2" ht="15" customHeight="1" x14ac:dyDescent="0.2">
      <c r="B1" s="9" t="s">
        <v>151</v>
      </c>
    </row>
    <row r="2" spans="1:2" x14ac:dyDescent="0.2">
      <c r="A2" s="10">
        <v>10</v>
      </c>
      <c r="B2" s="11" t="s">
        <v>154</v>
      </c>
    </row>
    <row r="3" spans="1:2" x14ac:dyDescent="0.2">
      <c r="A3" s="10">
        <v>20</v>
      </c>
      <c r="B3" s="11" t="s">
        <v>157</v>
      </c>
    </row>
    <row r="4" spans="1:2" x14ac:dyDescent="0.2">
      <c r="A4" s="10">
        <v>30</v>
      </c>
      <c r="B4" s="11" t="s">
        <v>160</v>
      </c>
    </row>
    <row r="5" spans="1:2" x14ac:dyDescent="0.2">
      <c r="A5" s="10">
        <v>40</v>
      </c>
      <c r="B5" s="11" t="s">
        <v>163</v>
      </c>
    </row>
    <row r="6" spans="1:2" x14ac:dyDescent="0.2">
      <c r="A6" s="10">
        <v>50</v>
      </c>
      <c r="B6" s="11" t="s">
        <v>166</v>
      </c>
    </row>
    <row r="7" spans="1:2" x14ac:dyDescent="0.2">
      <c r="A7" s="10">
        <v>60</v>
      </c>
      <c r="B7" s="11" t="s">
        <v>169</v>
      </c>
    </row>
    <row r="8" spans="1:2" x14ac:dyDescent="0.2">
      <c r="A8" s="10">
        <v>70</v>
      </c>
      <c r="B8" s="11" t="s">
        <v>171</v>
      </c>
    </row>
    <row r="9" spans="1:2" x14ac:dyDescent="0.2">
      <c r="A9" s="10">
        <v>80</v>
      </c>
      <c r="B9" s="11" t="s">
        <v>174</v>
      </c>
    </row>
    <row r="10" spans="1:2" x14ac:dyDescent="0.2">
      <c r="A10" s="10">
        <v>90</v>
      </c>
      <c r="B10" s="11" t="s">
        <v>177</v>
      </c>
    </row>
    <row r="11" spans="1:2" x14ac:dyDescent="0.2">
      <c r="A11" s="12">
        <v>110</v>
      </c>
      <c r="B11" s="11" t="s">
        <v>180</v>
      </c>
    </row>
    <row r="12" spans="1:2" x14ac:dyDescent="0.2">
      <c r="A12" s="13">
        <v>111</v>
      </c>
      <c r="B12" s="14" t="s">
        <v>183</v>
      </c>
    </row>
    <row r="13" spans="1:2" x14ac:dyDescent="0.2">
      <c r="A13" s="13">
        <v>112</v>
      </c>
      <c r="B13" s="14" t="s">
        <v>186</v>
      </c>
    </row>
    <row r="14" spans="1:2" x14ac:dyDescent="0.2">
      <c r="A14" s="13">
        <v>113</v>
      </c>
      <c r="B14" s="14" t="s">
        <v>189</v>
      </c>
    </row>
    <row r="15" spans="1:2" x14ac:dyDescent="0.2">
      <c r="A15" s="12">
        <v>120</v>
      </c>
      <c r="B15" s="11" t="s">
        <v>192</v>
      </c>
    </row>
    <row r="16" spans="1:2" x14ac:dyDescent="0.2">
      <c r="A16" s="13">
        <v>121</v>
      </c>
      <c r="B16" s="14" t="s">
        <v>195</v>
      </c>
    </row>
    <row r="17" spans="1:2" x14ac:dyDescent="0.2">
      <c r="A17" s="13">
        <v>122</v>
      </c>
      <c r="B17" s="14" t="s">
        <v>198</v>
      </c>
    </row>
    <row r="18" spans="1:2" x14ac:dyDescent="0.2">
      <c r="A18" s="12">
        <v>130</v>
      </c>
      <c r="B18" s="11" t="s">
        <v>201</v>
      </c>
    </row>
    <row r="19" spans="1:2" x14ac:dyDescent="0.2">
      <c r="A19" s="13">
        <v>131</v>
      </c>
      <c r="B19" s="14" t="s">
        <v>203</v>
      </c>
    </row>
    <row r="20" spans="1:2" x14ac:dyDescent="0.2">
      <c r="A20" s="13">
        <v>132</v>
      </c>
      <c r="B20" s="14" t="s">
        <v>204</v>
      </c>
    </row>
    <row r="21" spans="1:2" x14ac:dyDescent="0.2">
      <c r="A21" s="13">
        <v>133</v>
      </c>
      <c r="B21" s="14" t="s">
        <v>205</v>
      </c>
    </row>
    <row r="22" spans="1:2" x14ac:dyDescent="0.2">
      <c r="A22" s="12">
        <v>140</v>
      </c>
      <c r="B22" s="11" t="s">
        <v>206</v>
      </c>
    </row>
    <row r="23" spans="1:2" x14ac:dyDescent="0.2">
      <c r="A23" s="12">
        <v>150</v>
      </c>
      <c r="B23" s="11" t="s">
        <v>207</v>
      </c>
    </row>
    <row r="24" spans="1:2" x14ac:dyDescent="0.2">
      <c r="A24" s="12">
        <v>160</v>
      </c>
      <c r="B24" s="11" t="s">
        <v>209</v>
      </c>
    </row>
    <row r="25" spans="1:2" x14ac:dyDescent="0.2">
      <c r="A25" s="12">
        <v>170</v>
      </c>
      <c r="B25" s="11" t="s">
        <v>211</v>
      </c>
    </row>
    <row r="26" spans="1:2" x14ac:dyDescent="0.2">
      <c r="A26" s="12">
        <v>180</v>
      </c>
      <c r="B26" s="11" t="s">
        <v>213</v>
      </c>
    </row>
    <row r="27" spans="1:2" x14ac:dyDescent="0.2">
      <c r="A27" s="12">
        <v>210</v>
      </c>
      <c r="B27" s="11" t="s">
        <v>215</v>
      </c>
    </row>
    <row r="28" spans="1:2" x14ac:dyDescent="0.2">
      <c r="A28" s="12">
        <v>220</v>
      </c>
      <c r="B28" s="11" t="s">
        <v>217</v>
      </c>
    </row>
    <row r="29" spans="1:2" x14ac:dyDescent="0.2">
      <c r="A29" s="12">
        <v>230</v>
      </c>
      <c r="B29" s="11" t="s">
        <v>219</v>
      </c>
    </row>
    <row r="30" spans="1:2" x14ac:dyDescent="0.2">
      <c r="A30" s="12">
        <v>240</v>
      </c>
      <c r="B30" s="11" t="s">
        <v>221</v>
      </c>
    </row>
    <row r="31" spans="1:2" x14ac:dyDescent="0.2">
      <c r="A31" s="12">
        <v>250</v>
      </c>
      <c r="B31" s="11" t="s">
        <v>223</v>
      </c>
    </row>
    <row r="32" spans="1:2" x14ac:dyDescent="0.2">
      <c r="A32" s="12">
        <v>310</v>
      </c>
      <c r="B32" s="11" t="s">
        <v>224</v>
      </c>
    </row>
    <row r="33" spans="1:2" x14ac:dyDescent="0.2">
      <c r="A33" s="12">
        <v>320</v>
      </c>
      <c r="B33" s="11" t="s">
        <v>226</v>
      </c>
    </row>
    <row r="34" spans="1:2" x14ac:dyDescent="0.2">
      <c r="A34" s="12">
        <v>330</v>
      </c>
      <c r="B34" s="11" t="s">
        <v>228</v>
      </c>
    </row>
    <row r="35" spans="1:2" x14ac:dyDescent="0.2">
      <c r="A35" s="12">
        <v>350</v>
      </c>
      <c r="B35" s="11" t="s">
        <v>230</v>
      </c>
    </row>
    <row r="36" spans="1:2" x14ac:dyDescent="0.2">
      <c r="A36" s="12">
        <v>360</v>
      </c>
      <c r="B36" s="11" t="s">
        <v>232</v>
      </c>
    </row>
    <row r="37" spans="1:2" x14ac:dyDescent="0.2">
      <c r="A37" s="12">
        <v>410</v>
      </c>
      <c r="B37" s="11" t="s">
        <v>234</v>
      </c>
    </row>
    <row r="38" spans="1:2" x14ac:dyDescent="0.2">
      <c r="A38" s="13">
        <v>411</v>
      </c>
      <c r="B38" s="14" t="s">
        <v>236</v>
      </c>
    </row>
    <row r="39" spans="1:2" x14ac:dyDescent="0.2">
      <c r="A39" s="13">
        <v>412</v>
      </c>
      <c r="B39" s="14" t="s">
        <v>238</v>
      </c>
    </row>
    <row r="40" spans="1:2" x14ac:dyDescent="0.2">
      <c r="A40" s="12">
        <v>420</v>
      </c>
      <c r="B40" s="11" t="s">
        <v>239</v>
      </c>
    </row>
    <row r="41" spans="1:2" x14ac:dyDescent="0.2">
      <c r="A41" s="13">
        <v>421</v>
      </c>
      <c r="B41" s="14" t="s">
        <v>241</v>
      </c>
    </row>
    <row r="42" spans="1:2" x14ac:dyDescent="0.2">
      <c r="A42" s="13">
        <v>422</v>
      </c>
      <c r="B42" s="14" t="s">
        <v>243</v>
      </c>
    </row>
    <row r="43" spans="1:2" x14ac:dyDescent="0.2">
      <c r="A43" s="13">
        <v>423</v>
      </c>
      <c r="B43" s="14" t="s">
        <v>245</v>
      </c>
    </row>
    <row r="44" spans="1:2" x14ac:dyDescent="0.2">
      <c r="A44" s="12">
        <v>430</v>
      </c>
      <c r="B44" s="11" t="s">
        <v>246</v>
      </c>
    </row>
    <row r="45" spans="1:2" x14ac:dyDescent="0.2">
      <c r="A45" s="13">
        <v>431</v>
      </c>
      <c r="B45" s="14" t="s">
        <v>247</v>
      </c>
    </row>
    <row r="46" spans="1:2" x14ac:dyDescent="0.2">
      <c r="A46" s="13">
        <v>432</v>
      </c>
      <c r="B46" s="14" t="s">
        <v>249</v>
      </c>
    </row>
    <row r="47" spans="1:2" x14ac:dyDescent="0.2">
      <c r="A47" s="13">
        <v>433</v>
      </c>
      <c r="B47" s="14" t="s">
        <v>250</v>
      </c>
    </row>
    <row r="48" spans="1:2" x14ac:dyDescent="0.2">
      <c r="A48" s="13">
        <v>434</v>
      </c>
      <c r="B48" s="14" t="s">
        <v>251</v>
      </c>
    </row>
    <row r="49" spans="1:2" x14ac:dyDescent="0.2">
      <c r="A49" s="13">
        <v>435</v>
      </c>
      <c r="B49" s="14" t="s">
        <v>252</v>
      </c>
    </row>
    <row r="50" spans="1:2" x14ac:dyDescent="0.2">
      <c r="A50" s="13">
        <v>436</v>
      </c>
      <c r="B50" s="14" t="s">
        <v>254</v>
      </c>
    </row>
    <row r="51" spans="1:2" x14ac:dyDescent="0.2">
      <c r="A51" s="12">
        <v>440</v>
      </c>
      <c r="B51" s="11" t="s">
        <v>255</v>
      </c>
    </row>
    <row r="52" spans="1:2" x14ac:dyDescent="0.2">
      <c r="A52" s="13">
        <v>441</v>
      </c>
      <c r="B52" s="14" t="s">
        <v>256</v>
      </c>
    </row>
    <row r="53" spans="1:2" x14ac:dyDescent="0.2">
      <c r="A53" s="13">
        <v>442</v>
      </c>
      <c r="B53" s="14" t="s">
        <v>257</v>
      </c>
    </row>
    <row r="54" spans="1:2" x14ac:dyDescent="0.2">
      <c r="A54" s="13">
        <v>443</v>
      </c>
      <c r="B54" s="14" t="s">
        <v>259</v>
      </c>
    </row>
    <row r="55" spans="1:2" x14ac:dyDescent="0.2">
      <c r="A55" s="12">
        <v>450</v>
      </c>
      <c r="B55" s="11" t="s">
        <v>261</v>
      </c>
    </row>
    <row r="56" spans="1:2" x14ac:dyDescent="0.2">
      <c r="A56" s="13">
        <v>451</v>
      </c>
      <c r="B56" s="14" t="s">
        <v>262</v>
      </c>
    </row>
    <row r="57" spans="1:2" x14ac:dyDescent="0.2">
      <c r="A57" s="13">
        <v>452</v>
      </c>
      <c r="B57" s="14" t="s">
        <v>263</v>
      </c>
    </row>
    <row r="58" spans="1:2" x14ac:dyDescent="0.2">
      <c r="A58" s="13">
        <v>453</v>
      </c>
      <c r="B58" s="14" t="s">
        <v>265</v>
      </c>
    </row>
    <row r="59" spans="1:2" x14ac:dyDescent="0.2">
      <c r="A59" s="13">
        <v>454</v>
      </c>
      <c r="B59" s="14" t="s">
        <v>267</v>
      </c>
    </row>
    <row r="60" spans="1:2" x14ac:dyDescent="0.2">
      <c r="A60" s="13">
        <v>455</v>
      </c>
      <c r="B60" s="14" t="s">
        <v>269</v>
      </c>
    </row>
    <row r="61" spans="1:2" x14ac:dyDescent="0.2">
      <c r="A61" s="12">
        <v>460</v>
      </c>
      <c r="B61" s="11" t="s">
        <v>270</v>
      </c>
    </row>
    <row r="62" spans="1:2" x14ac:dyDescent="0.2">
      <c r="A62" s="12">
        <v>470</v>
      </c>
      <c r="B62" s="11" t="s">
        <v>272</v>
      </c>
    </row>
    <row r="63" spans="1:2" x14ac:dyDescent="0.2">
      <c r="A63" s="13">
        <v>471</v>
      </c>
      <c r="B63" s="14" t="s">
        <v>274</v>
      </c>
    </row>
    <row r="64" spans="1:2" x14ac:dyDescent="0.2">
      <c r="A64" s="13">
        <v>472</v>
      </c>
      <c r="B64" s="14" t="s">
        <v>276</v>
      </c>
    </row>
    <row r="65" spans="1:2" x14ac:dyDescent="0.2">
      <c r="A65" s="13">
        <v>473</v>
      </c>
      <c r="B65" s="14" t="s">
        <v>278</v>
      </c>
    </row>
    <row r="66" spans="1:2" x14ac:dyDescent="0.2">
      <c r="A66" s="13">
        <v>474</v>
      </c>
      <c r="B66" s="14" t="s">
        <v>280</v>
      </c>
    </row>
    <row r="67" spans="1:2" x14ac:dyDescent="0.2">
      <c r="A67" s="12">
        <v>480</v>
      </c>
      <c r="B67" s="11" t="s">
        <v>282</v>
      </c>
    </row>
    <row r="68" spans="1:2" x14ac:dyDescent="0.2">
      <c r="A68" s="13">
        <v>481</v>
      </c>
      <c r="B68" s="14" t="s">
        <v>284</v>
      </c>
    </row>
    <row r="69" spans="1:2" x14ac:dyDescent="0.2">
      <c r="A69" s="13">
        <v>482</v>
      </c>
      <c r="B69" s="14" t="s">
        <v>286</v>
      </c>
    </row>
    <row r="70" spans="1:2" x14ac:dyDescent="0.2">
      <c r="A70" s="13">
        <v>483</v>
      </c>
      <c r="B70" s="14" t="s">
        <v>287</v>
      </c>
    </row>
    <row r="71" spans="1:2" x14ac:dyDescent="0.2">
      <c r="A71" s="13">
        <v>484</v>
      </c>
      <c r="B71" s="14" t="s">
        <v>289</v>
      </c>
    </row>
    <row r="72" spans="1:2" x14ac:dyDescent="0.2">
      <c r="A72" s="13">
        <v>485</v>
      </c>
      <c r="B72" s="14" t="s">
        <v>291</v>
      </c>
    </row>
    <row r="73" spans="1:2" x14ac:dyDescent="0.2">
      <c r="A73" s="13">
        <v>486</v>
      </c>
      <c r="B73" s="14" t="s">
        <v>293</v>
      </c>
    </row>
    <row r="74" spans="1:2" x14ac:dyDescent="0.2">
      <c r="A74" s="13">
        <v>487</v>
      </c>
      <c r="B74" s="14" t="s">
        <v>295</v>
      </c>
    </row>
    <row r="75" spans="1:2" x14ac:dyDescent="0.2">
      <c r="A75" s="12">
        <v>490</v>
      </c>
      <c r="B75" s="11" t="s">
        <v>297</v>
      </c>
    </row>
    <row r="76" spans="1:2" x14ac:dyDescent="0.2">
      <c r="A76" s="12">
        <v>510</v>
      </c>
      <c r="B76" s="11" t="s">
        <v>299</v>
      </c>
    </row>
    <row r="77" spans="1:2" x14ac:dyDescent="0.2">
      <c r="A77" s="12">
        <v>520</v>
      </c>
      <c r="B77" s="11" t="s">
        <v>218</v>
      </c>
    </row>
    <row r="78" spans="1:2" x14ac:dyDescent="0.2">
      <c r="A78" s="12">
        <v>530</v>
      </c>
      <c r="B78" s="11" t="s">
        <v>301</v>
      </c>
    </row>
    <row r="79" spans="1:2" x14ac:dyDescent="0.2">
      <c r="A79" s="12">
        <v>540</v>
      </c>
      <c r="B79" s="11" t="s">
        <v>302</v>
      </c>
    </row>
    <row r="80" spans="1:2" x14ac:dyDescent="0.2">
      <c r="A80" s="12">
        <v>550</v>
      </c>
      <c r="B80" s="11" t="s">
        <v>304</v>
      </c>
    </row>
    <row r="81" spans="1:2" x14ac:dyDescent="0.2">
      <c r="A81" s="12">
        <v>560</v>
      </c>
      <c r="B81" s="11" t="s">
        <v>306</v>
      </c>
    </row>
    <row r="82" spans="1:2" x14ac:dyDescent="0.2">
      <c r="A82" s="12">
        <v>610</v>
      </c>
      <c r="B82" s="11" t="s">
        <v>308</v>
      </c>
    </row>
    <row r="83" spans="1:2" x14ac:dyDescent="0.2">
      <c r="A83" s="12">
        <v>620</v>
      </c>
      <c r="B83" s="11" t="s">
        <v>310</v>
      </c>
    </row>
    <row r="84" spans="1:2" x14ac:dyDescent="0.2">
      <c r="A84" s="12">
        <v>630</v>
      </c>
      <c r="B84" s="11" t="s">
        <v>311</v>
      </c>
    </row>
    <row r="85" spans="1:2" x14ac:dyDescent="0.2">
      <c r="A85" s="12">
        <v>640</v>
      </c>
      <c r="B85" s="11" t="s">
        <v>313</v>
      </c>
    </row>
    <row r="86" spans="1:2" x14ac:dyDescent="0.2">
      <c r="A86" s="12">
        <v>650</v>
      </c>
      <c r="B86" s="11" t="s">
        <v>315</v>
      </c>
    </row>
    <row r="87" spans="1:2" x14ac:dyDescent="0.2">
      <c r="A87" s="12">
        <v>660</v>
      </c>
      <c r="B87" s="11" t="s">
        <v>317</v>
      </c>
    </row>
    <row r="88" spans="1:2" x14ac:dyDescent="0.2">
      <c r="A88" s="12">
        <v>710</v>
      </c>
      <c r="B88" s="11" t="s">
        <v>319</v>
      </c>
    </row>
    <row r="89" spans="1:2" x14ac:dyDescent="0.2">
      <c r="A89" s="13">
        <v>711</v>
      </c>
      <c r="B89" s="14" t="s">
        <v>321</v>
      </c>
    </row>
    <row r="90" spans="1:2" x14ac:dyDescent="0.2">
      <c r="A90" s="13">
        <v>712</v>
      </c>
      <c r="B90" s="14" t="s">
        <v>322</v>
      </c>
    </row>
    <row r="91" spans="1:2" x14ac:dyDescent="0.2">
      <c r="A91" s="13">
        <v>713</v>
      </c>
      <c r="B91" s="14" t="s">
        <v>324</v>
      </c>
    </row>
    <row r="92" spans="1:2" x14ac:dyDescent="0.2">
      <c r="A92" s="12">
        <v>720</v>
      </c>
      <c r="B92" s="11" t="s">
        <v>326</v>
      </c>
    </row>
    <row r="93" spans="1:2" x14ac:dyDescent="0.2">
      <c r="A93" s="13">
        <v>721</v>
      </c>
      <c r="B93" s="14" t="s">
        <v>327</v>
      </c>
    </row>
    <row r="94" spans="1:2" x14ac:dyDescent="0.2">
      <c r="A94" s="13">
        <v>722</v>
      </c>
      <c r="B94" s="14" t="s">
        <v>329</v>
      </c>
    </row>
    <row r="95" spans="1:2" x14ac:dyDescent="0.2">
      <c r="A95" s="13">
        <v>723</v>
      </c>
      <c r="B95" s="14" t="s">
        <v>331</v>
      </c>
    </row>
    <row r="96" spans="1:2" x14ac:dyDescent="0.2">
      <c r="A96" s="13">
        <v>724</v>
      </c>
      <c r="B96" s="14" t="s">
        <v>332</v>
      </c>
    </row>
    <row r="97" spans="1:2" x14ac:dyDescent="0.2">
      <c r="A97" s="12">
        <v>730</v>
      </c>
      <c r="B97" s="11" t="s">
        <v>333</v>
      </c>
    </row>
    <row r="98" spans="1:2" x14ac:dyDescent="0.2">
      <c r="A98" s="13">
        <v>731</v>
      </c>
      <c r="B98" s="14" t="s">
        <v>334</v>
      </c>
    </row>
    <row r="99" spans="1:2" x14ac:dyDescent="0.2">
      <c r="A99" s="13">
        <v>732</v>
      </c>
      <c r="B99" s="14" t="s">
        <v>335</v>
      </c>
    </row>
    <row r="100" spans="1:2" x14ac:dyDescent="0.2">
      <c r="A100" s="13">
        <v>733</v>
      </c>
      <c r="B100" s="14" t="s">
        <v>336</v>
      </c>
    </row>
    <row r="101" spans="1:2" x14ac:dyDescent="0.2">
      <c r="A101" s="13">
        <v>734</v>
      </c>
      <c r="B101" s="14" t="s">
        <v>337</v>
      </c>
    </row>
    <row r="102" spans="1:2" x14ac:dyDescent="0.2">
      <c r="A102" s="12">
        <v>740</v>
      </c>
      <c r="B102" s="11" t="s">
        <v>338</v>
      </c>
    </row>
    <row r="103" spans="1:2" x14ac:dyDescent="0.2">
      <c r="A103" s="12">
        <v>750</v>
      </c>
      <c r="B103" s="11" t="s">
        <v>339</v>
      </c>
    </row>
    <row r="104" spans="1:2" x14ac:dyDescent="0.2">
      <c r="A104" s="12">
        <v>760</v>
      </c>
      <c r="B104" s="11" t="s">
        <v>340</v>
      </c>
    </row>
    <row r="105" spans="1:2" x14ac:dyDescent="0.2">
      <c r="A105" s="12">
        <v>810</v>
      </c>
      <c r="B105" s="11" t="s">
        <v>341</v>
      </c>
    </row>
    <row r="106" spans="1:2" x14ac:dyDescent="0.2">
      <c r="A106" s="12">
        <v>820</v>
      </c>
      <c r="B106" s="11" t="s">
        <v>342</v>
      </c>
    </row>
    <row r="107" spans="1:2" x14ac:dyDescent="0.2">
      <c r="A107" s="12">
        <v>830</v>
      </c>
      <c r="B107" s="11" t="s">
        <v>343</v>
      </c>
    </row>
    <row r="108" spans="1:2" x14ac:dyDescent="0.2">
      <c r="A108" s="12">
        <v>840</v>
      </c>
      <c r="B108" s="11" t="s">
        <v>344</v>
      </c>
    </row>
    <row r="109" spans="1:2" x14ac:dyDescent="0.2">
      <c r="A109" s="12">
        <v>850</v>
      </c>
      <c r="B109" s="11" t="s">
        <v>345</v>
      </c>
    </row>
    <row r="110" spans="1:2" x14ac:dyDescent="0.2">
      <c r="A110" s="12">
        <v>860</v>
      </c>
      <c r="B110" s="11" t="s">
        <v>346</v>
      </c>
    </row>
    <row r="111" spans="1:2" x14ac:dyDescent="0.2">
      <c r="A111" s="12">
        <v>910</v>
      </c>
      <c r="B111" s="11" t="s">
        <v>347</v>
      </c>
    </row>
    <row r="112" spans="1:2" x14ac:dyDescent="0.2">
      <c r="A112" s="13">
        <v>911</v>
      </c>
      <c r="B112" s="14" t="s">
        <v>348</v>
      </c>
    </row>
    <row r="113" spans="1:2" x14ac:dyDescent="0.2">
      <c r="A113" s="13">
        <v>912</v>
      </c>
      <c r="B113" s="14" t="s">
        <v>349</v>
      </c>
    </row>
    <row r="114" spans="1:2" x14ac:dyDescent="0.2">
      <c r="A114" s="13">
        <v>913</v>
      </c>
      <c r="B114" s="14" t="s">
        <v>350</v>
      </c>
    </row>
    <row r="115" spans="1:2" x14ac:dyDescent="0.2">
      <c r="A115" s="13">
        <v>914</v>
      </c>
      <c r="B115" s="14" t="s">
        <v>351</v>
      </c>
    </row>
    <row r="116" spans="1:2" x14ac:dyDescent="0.2">
      <c r="A116" s="13">
        <v>915</v>
      </c>
      <c r="B116" s="14" t="s">
        <v>352</v>
      </c>
    </row>
    <row r="117" spans="1:2" x14ac:dyDescent="0.2">
      <c r="A117" s="13">
        <v>916</v>
      </c>
      <c r="B117" s="14" t="s">
        <v>353</v>
      </c>
    </row>
    <row r="118" spans="1:2" x14ac:dyDescent="0.2">
      <c r="A118" s="12">
        <v>920</v>
      </c>
      <c r="B118" s="11" t="s">
        <v>354</v>
      </c>
    </row>
    <row r="119" spans="1:2" x14ac:dyDescent="0.2">
      <c r="A119" s="13">
        <v>921</v>
      </c>
      <c r="B119" s="14" t="s">
        <v>355</v>
      </c>
    </row>
    <row r="120" spans="1:2" x14ac:dyDescent="0.2">
      <c r="A120" s="13">
        <v>922</v>
      </c>
      <c r="B120" s="14" t="s">
        <v>356</v>
      </c>
    </row>
    <row r="121" spans="1:2" x14ac:dyDescent="0.2">
      <c r="A121" s="13">
        <v>923</v>
      </c>
      <c r="B121" s="14" t="s">
        <v>357</v>
      </c>
    </row>
    <row r="122" spans="1:2" x14ac:dyDescent="0.2">
      <c r="A122" s="12">
        <v>930</v>
      </c>
      <c r="B122" s="11" t="s">
        <v>358</v>
      </c>
    </row>
    <row r="123" spans="1:2" x14ac:dyDescent="0.2">
      <c r="A123" s="13">
        <v>931</v>
      </c>
      <c r="B123" s="14" t="s">
        <v>358</v>
      </c>
    </row>
    <row r="124" spans="1:2" x14ac:dyDescent="0.2">
      <c r="A124" s="13">
        <v>932</v>
      </c>
      <c r="B124" s="14" t="s">
        <v>359</v>
      </c>
    </row>
    <row r="125" spans="1:2" x14ac:dyDescent="0.2">
      <c r="A125" s="12">
        <v>940</v>
      </c>
      <c r="B125" s="11" t="s">
        <v>360</v>
      </c>
    </row>
    <row r="126" spans="1:2" x14ac:dyDescent="0.2">
      <c r="A126" s="13">
        <v>941</v>
      </c>
      <c r="B126" s="14" t="s">
        <v>361</v>
      </c>
    </row>
    <row r="127" spans="1:2" x14ac:dyDescent="0.2">
      <c r="A127" s="13">
        <v>942</v>
      </c>
      <c r="B127" s="14" t="s">
        <v>362</v>
      </c>
    </row>
    <row r="128" spans="1:2" x14ac:dyDescent="0.2">
      <c r="A128" s="12">
        <v>950</v>
      </c>
      <c r="B128" s="11" t="s">
        <v>363</v>
      </c>
    </row>
    <row r="129" spans="1:2" x14ac:dyDescent="0.2">
      <c r="A129" s="12">
        <v>960</v>
      </c>
      <c r="B129" s="11" t="s">
        <v>364</v>
      </c>
    </row>
    <row r="130" spans="1:2" x14ac:dyDescent="0.2">
      <c r="A130" s="12">
        <v>970</v>
      </c>
      <c r="B130" s="11" t="s">
        <v>365</v>
      </c>
    </row>
    <row r="131" spans="1:2" x14ac:dyDescent="0.2">
      <c r="A131" s="12">
        <v>980</v>
      </c>
      <c r="B131" s="11" t="s">
        <v>366</v>
      </c>
    </row>
    <row r="132" spans="1:2" x14ac:dyDescent="0.2">
      <c r="A132" s="9" t="s">
        <v>202</v>
      </c>
      <c r="B132" s="9" t="s">
        <v>367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46"/>
  <sheetViews>
    <sheetView topLeftCell="A136" workbookViewId="0">
      <selection activeCell="D2" sqref="D2"/>
    </sheetView>
  </sheetViews>
  <sheetFormatPr defaultRowHeight="15.75" x14ac:dyDescent="0.25"/>
  <cols>
    <col min="1" max="2" width="9.140625" style="1"/>
    <col min="3" max="3" width="29.7109375" style="1" bestFit="1" customWidth="1"/>
    <col min="4" max="16384" width="9.140625" style="1"/>
  </cols>
  <sheetData>
    <row r="2" spans="2:3" x14ac:dyDescent="0.25">
      <c r="B2" s="1">
        <v>1</v>
      </c>
      <c r="C2" s="1" t="s">
        <v>82</v>
      </c>
    </row>
    <row r="3" spans="2:3" x14ac:dyDescent="0.25">
      <c r="B3" s="1">
        <v>2</v>
      </c>
      <c r="C3" s="1" t="s">
        <v>2</v>
      </c>
    </row>
    <row r="4" spans="2:3" x14ac:dyDescent="0.25">
      <c r="B4" s="1">
        <v>3</v>
      </c>
      <c r="C4" s="1" t="s">
        <v>3</v>
      </c>
    </row>
    <row r="5" spans="2:3" x14ac:dyDescent="0.25">
      <c r="B5" s="1">
        <v>4</v>
      </c>
      <c r="C5" s="1" t="s">
        <v>83</v>
      </c>
    </row>
    <row r="6" spans="2:3" x14ac:dyDescent="0.25">
      <c r="B6" s="1">
        <v>5</v>
      </c>
      <c r="C6" s="1" t="s">
        <v>84</v>
      </c>
    </row>
    <row r="7" spans="2:3" x14ac:dyDescent="0.25">
      <c r="B7" s="1">
        <v>6</v>
      </c>
      <c r="C7" s="1" t="s">
        <v>4</v>
      </c>
    </row>
    <row r="8" spans="2:3" x14ac:dyDescent="0.25">
      <c r="B8" s="1">
        <v>7</v>
      </c>
      <c r="C8" s="1" t="s">
        <v>5</v>
      </c>
    </row>
    <row r="9" spans="2:3" x14ac:dyDescent="0.25">
      <c r="B9" s="1">
        <v>8</v>
      </c>
      <c r="C9" s="1" t="s">
        <v>6</v>
      </c>
    </row>
    <row r="10" spans="2:3" x14ac:dyDescent="0.25">
      <c r="B10" s="1">
        <v>9</v>
      </c>
      <c r="C10" s="1" t="s">
        <v>7</v>
      </c>
    </row>
    <row r="11" spans="2:3" x14ac:dyDescent="0.25">
      <c r="B11" s="1">
        <v>10</v>
      </c>
      <c r="C11" s="1" t="s">
        <v>8</v>
      </c>
    </row>
    <row r="12" spans="2:3" x14ac:dyDescent="0.25">
      <c r="B12" s="1">
        <v>11</v>
      </c>
      <c r="C12" s="1" t="s">
        <v>85</v>
      </c>
    </row>
    <row r="13" spans="2:3" x14ac:dyDescent="0.25">
      <c r="B13" s="1">
        <v>12</v>
      </c>
      <c r="C13" s="1" t="s">
        <v>86</v>
      </c>
    </row>
    <row r="14" spans="2:3" x14ac:dyDescent="0.25">
      <c r="B14" s="1">
        <v>13</v>
      </c>
      <c r="C14" s="1" t="s">
        <v>87</v>
      </c>
    </row>
    <row r="15" spans="2:3" x14ac:dyDescent="0.25">
      <c r="B15" s="1">
        <v>14</v>
      </c>
      <c r="C15" s="1" t="s">
        <v>88</v>
      </c>
    </row>
    <row r="16" spans="2:3" x14ac:dyDescent="0.25">
      <c r="B16" s="1">
        <v>15</v>
      </c>
      <c r="C16" s="1" t="s">
        <v>9</v>
      </c>
    </row>
    <row r="17" spans="2:3" x14ac:dyDescent="0.25">
      <c r="B17" s="1">
        <v>16</v>
      </c>
      <c r="C17" s="1" t="s">
        <v>90</v>
      </c>
    </row>
    <row r="18" spans="2:3" x14ac:dyDescent="0.25">
      <c r="B18" s="1">
        <v>17</v>
      </c>
      <c r="C18" s="1" t="s">
        <v>144</v>
      </c>
    </row>
    <row r="19" spans="2:3" x14ac:dyDescent="0.25">
      <c r="B19" s="1">
        <v>18</v>
      </c>
      <c r="C19" s="1" t="s">
        <v>91</v>
      </c>
    </row>
    <row r="20" spans="2:3" x14ac:dyDescent="0.25">
      <c r="B20" s="1">
        <v>19</v>
      </c>
      <c r="C20" s="1" t="s">
        <v>89</v>
      </c>
    </row>
    <row r="21" spans="2:3" x14ac:dyDescent="0.25">
      <c r="B21" s="1">
        <v>20</v>
      </c>
      <c r="C21" s="1" t="s">
        <v>10</v>
      </c>
    </row>
    <row r="22" spans="2:3" x14ac:dyDescent="0.25">
      <c r="B22" s="1">
        <v>21</v>
      </c>
      <c r="C22" s="1" t="s">
        <v>11</v>
      </c>
    </row>
    <row r="23" spans="2:3" x14ac:dyDescent="0.25">
      <c r="B23" s="1">
        <v>22</v>
      </c>
      <c r="C23" s="1" t="s">
        <v>12</v>
      </c>
    </row>
    <row r="24" spans="2:3" x14ac:dyDescent="0.25">
      <c r="B24" s="1">
        <v>23</v>
      </c>
      <c r="C24" s="1" t="s">
        <v>13</v>
      </c>
    </row>
    <row r="25" spans="2:3" x14ac:dyDescent="0.25">
      <c r="B25" s="1">
        <v>24</v>
      </c>
      <c r="C25" s="1" t="s">
        <v>14</v>
      </c>
    </row>
    <row r="26" spans="2:3" x14ac:dyDescent="0.25">
      <c r="B26" s="1">
        <v>25</v>
      </c>
      <c r="C26" s="1" t="s">
        <v>15</v>
      </c>
    </row>
    <row r="27" spans="2:3" x14ac:dyDescent="0.25">
      <c r="B27" s="1">
        <v>26</v>
      </c>
      <c r="C27" s="1" t="s">
        <v>16</v>
      </c>
    </row>
    <row r="28" spans="2:3" x14ac:dyDescent="0.25">
      <c r="B28" s="1">
        <v>27</v>
      </c>
      <c r="C28" s="1" t="s">
        <v>17</v>
      </c>
    </row>
    <row r="29" spans="2:3" x14ac:dyDescent="0.25">
      <c r="B29" s="1">
        <v>28</v>
      </c>
      <c r="C29" s="1" t="s">
        <v>133</v>
      </c>
    </row>
    <row r="30" spans="2:3" x14ac:dyDescent="0.25">
      <c r="B30" s="1">
        <v>29</v>
      </c>
      <c r="C30" s="1" t="s">
        <v>71</v>
      </c>
    </row>
    <row r="31" spans="2:3" x14ac:dyDescent="0.25">
      <c r="B31" s="1">
        <v>30</v>
      </c>
      <c r="C31" s="1" t="s">
        <v>72</v>
      </c>
    </row>
    <row r="32" spans="2:3" x14ac:dyDescent="0.25">
      <c r="B32" s="1">
        <v>31</v>
      </c>
      <c r="C32" s="1" t="s">
        <v>73</v>
      </c>
    </row>
    <row r="33" spans="2:3" x14ac:dyDescent="0.25">
      <c r="B33" s="1">
        <v>32</v>
      </c>
      <c r="C33" s="1" t="s">
        <v>75</v>
      </c>
    </row>
    <row r="34" spans="2:3" x14ac:dyDescent="0.25">
      <c r="B34" s="1">
        <v>33</v>
      </c>
      <c r="C34" s="1" t="s">
        <v>74</v>
      </c>
    </row>
    <row r="35" spans="2:3" x14ac:dyDescent="0.25">
      <c r="B35" s="1">
        <v>34</v>
      </c>
      <c r="C35" s="1" t="s">
        <v>76</v>
      </c>
    </row>
    <row r="36" spans="2:3" x14ac:dyDescent="0.25">
      <c r="B36" s="1">
        <v>35</v>
      </c>
      <c r="C36" s="1" t="s">
        <v>134</v>
      </c>
    </row>
    <row r="37" spans="2:3" x14ac:dyDescent="0.25">
      <c r="B37" s="1">
        <v>36</v>
      </c>
      <c r="C37" s="1" t="s">
        <v>115</v>
      </c>
    </row>
    <row r="38" spans="2:3" x14ac:dyDescent="0.25">
      <c r="B38" s="1">
        <v>37</v>
      </c>
      <c r="C38" s="1" t="s">
        <v>77</v>
      </c>
    </row>
    <row r="39" spans="2:3" x14ac:dyDescent="0.25">
      <c r="B39" s="1">
        <v>38</v>
      </c>
      <c r="C39" s="1" t="s">
        <v>142</v>
      </c>
    </row>
    <row r="40" spans="2:3" x14ac:dyDescent="0.25">
      <c r="B40" s="1">
        <v>39</v>
      </c>
      <c r="C40" s="1" t="s">
        <v>25</v>
      </c>
    </row>
    <row r="41" spans="2:3" x14ac:dyDescent="0.25">
      <c r="B41" s="1">
        <v>40</v>
      </c>
      <c r="C41" s="1" t="s">
        <v>26</v>
      </c>
    </row>
    <row r="42" spans="2:3" x14ac:dyDescent="0.25">
      <c r="B42" s="1">
        <v>41</v>
      </c>
      <c r="C42" s="1" t="s">
        <v>27</v>
      </c>
    </row>
    <row r="43" spans="2:3" x14ac:dyDescent="0.25">
      <c r="B43" s="1">
        <v>42</v>
      </c>
      <c r="C43" s="1" t="s">
        <v>22</v>
      </c>
    </row>
    <row r="44" spans="2:3" x14ac:dyDescent="0.25">
      <c r="B44" s="1">
        <v>43</v>
      </c>
      <c r="C44" s="1" t="s">
        <v>23</v>
      </c>
    </row>
    <row r="45" spans="2:3" x14ac:dyDescent="0.25">
      <c r="B45" s="1">
        <v>44</v>
      </c>
      <c r="C45" s="1" t="s">
        <v>24</v>
      </c>
    </row>
    <row r="46" spans="2:3" x14ac:dyDescent="0.25">
      <c r="B46" s="1">
        <v>45</v>
      </c>
      <c r="C46" s="1" t="s">
        <v>116</v>
      </c>
    </row>
    <row r="47" spans="2:3" x14ac:dyDescent="0.25">
      <c r="B47" s="1">
        <v>46</v>
      </c>
      <c r="C47" s="1" t="s">
        <v>78</v>
      </c>
    </row>
    <row r="48" spans="2:3" x14ac:dyDescent="0.25">
      <c r="B48" s="1">
        <v>47</v>
      </c>
      <c r="C48" s="1" t="s">
        <v>79</v>
      </c>
    </row>
    <row r="49" spans="2:3" x14ac:dyDescent="0.25">
      <c r="B49" s="1">
        <v>48</v>
      </c>
      <c r="C49" s="1" t="s">
        <v>117</v>
      </c>
    </row>
    <row r="50" spans="2:3" x14ac:dyDescent="0.25">
      <c r="B50" s="1">
        <v>49</v>
      </c>
      <c r="C50" s="1" t="s">
        <v>80</v>
      </c>
    </row>
    <row r="51" spans="2:3" x14ac:dyDescent="0.25">
      <c r="B51" s="1">
        <v>50</v>
      </c>
      <c r="C51" s="1" t="s">
        <v>135</v>
      </c>
    </row>
    <row r="52" spans="2:3" x14ac:dyDescent="0.25">
      <c r="B52" s="1">
        <v>51</v>
      </c>
      <c r="C52" s="1" t="s">
        <v>143</v>
      </c>
    </row>
    <row r="53" spans="2:3" x14ac:dyDescent="0.25">
      <c r="B53" s="1">
        <v>52</v>
      </c>
      <c r="C53" s="1" t="s">
        <v>28</v>
      </c>
    </row>
    <row r="54" spans="2:3" x14ac:dyDescent="0.25">
      <c r="B54" s="1">
        <v>53</v>
      </c>
      <c r="C54" s="1" t="s">
        <v>93</v>
      </c>
    </row>
    <row r="55" spans="2:3" x14ac:dyDescent="0.25">
      <c r="B55" s="1">
        <v>54</v>
      </c>
      <c r="C55" s="1" t="s">
        <v>94</v>
      </c>
    </row>
    <row r="56" spans="2:3" x14ac:dyDescent="0.25">
      <c r="B56" s="1">
        <v>55</v>
      </c>
      <c r="C56" s="1" t="s">
        <v>130</v>
      </c>
    </row>
    <row r="57" spans="2:3" x14ac:dyDescent="0.25">
      <c r="B57" s="1">
        <v>56</v>
      </c>
      <c r="C57" s="1" t="s">
        <v>95</v>
      </c>
    </row>
    <row r="58" spans="2:3" x14ac:dyDescent="0.25">
      <c r="B58" s="1">
        <v>57</v>
      </c>
      <c r="C58" s="1" t="s">
        <v>136</v>
      </c>
    </row>
    <row r="59" spans="2:3" x14ac:dyDescent="0.25">
      <c r="B59" s="1">
        <v>58</v>
      </c>
      <c r="C59" s="1" t="s">
        <v>29</v>
      </c>
    </row>
    <row r="60" spans="2:3" x14ac:dyDescent="0.25">
      <c r="B60" s="1">
        <v>59</v>
      </c>
      <c r="C60" s="1" t="s">
        <v>30</v>
      </c>
    </row>
    <row r="61" spans="2:3" x14ac:dyDescent="0.25">
      <c r="B61" s="1">
        <v>60</v>
      </c>
      <c r="C61" s="1" t="s">
        <v>31</v>
      </c>
    </row>
    <row r="62" spans="2:3" x14ac:dyDescent="0.25">
      <c r="B62" s="1">
        <v>61</v>
      </c>
      <c r="C62" s="1" t="s">
        <v>96</v>
      </c>
    </row>
    <row r="63" spans="2:3" x14ac:dyDescent="0.25">
      <c r="B63" s="1">
        <v>62</v>
      </c>
      <c r="C63" s="1" t="s">
        <v>97</v>
      </c>
    </row>
    <row r="64" spans="2:3" x14ac:dyDescent="0.25">
      <c r="B64" s="1">
        <v>63</v>
      </c>
      <c r="C64" s="1" t="s">
        <v>33</v>
      </c>
    </row>
    <row r="65" spans="2:3" x14ac:dyDescent="0.25">
      <c r="B65" s="1">
        <v>64</v>
      </c>
      <c r="C65" s="1" t="s">
        <v>32</v>
      </c>
    </row>
    <row r="66" spans="2:3" x14ac:dyDescent="0.25">
      <c r="B66" s="1">
        <v>65</v>
      </c>
      <c r="C66" s="1" t="s">
        <v>120</v>
      </c>
    </row>
    <row r="67" spans="2:3" x14ac:dyDescent="0.25">
      <c r="B67" s="1">
        <v>66</v>
      </c>
      <c r="C67" s="1" t="s">
        <v>121</v>
      </c>
    </row>
    <row r="68" spans="2:3" x14ac:dyDescent="0.25">
      <c r="B68" s="1">
        <v>67</v>
      </c>
      <c r="C68" s="1" t="s">
        <v>34</v>
      </c>
    </row>
    <row r="69" spans="2:3" x14ac:dyDescent="0.25">
      <c r="B69" s="1">
        <v>68</v>
      </c>
      <c r="C69" s="1" t="s">
        <v>122</v>
      </c>
    </row>
    <row r="70" spans="2:3" x14ac:dyDescent="0.25">
      <c r="B70" s="1">
        <v>69</v>
      </c>
      <c r="C70" s="1" t="s">
        <v>98</v>
      </c>
    </row>
    <row r="71" spans="2:3" x14ac:dyDescent="0.25">
      <c r="B71" s="1">
        <v>70</v>
      </c>
      <c r="C71" s="1" t="s">
        <v>36</v>
      </c>
    </row>
    <row r="72" spans="2:3" x14ac:dyDescent="0.25">
      <c r="B72" s="1">
        <v>71</v>
      </c>
      <c r="C72" s="1" t="s">
        <v>35</v>
      </c>
    </row>
    <row r="73" spans="2:3" x14ac:dyDescent="0.25">
      <c r="B73" s="1">
        <v>72</v>
      </c>
      <c r="C73" s="1" t="s">
        <v>37</v>
      </c>
    </row>
    <row r="74" spans="2:3" x14ac:dyDescent="0.25">
      <c r="B74" s="1">
        <v>73</v>
      </c>
      <c r="C74" s="1" t="s">
        <v>81</v>
      </c>
    </row>
    <row r="75" spans="2:3" x14ac:dyDescent="0.25">
      <c r="B75" s="1">
        <v>74</v>
      </c>
      <c r="C75" s="1" t="s">
        <v>38</v>
      </c>
    </row>
    <row r="76" spans="2:3" x14ac:dyDescent="0.25">
      <c r="B76" s="1">
        <v>75</v>
      </c>
      <c r="C76" s="1" t="s">
        <v>123</v>
      </c>
    </row>
    <row r="77" spans="2:3" x14ac:dyDescent="0.25">
      <c r="B77" s="1">
        <v>76</v>
      </c>
      <c r="C77" s="1" t="s">
        <v>124</v>
      </c>
    </row>
    <row r="78" spans="2:3" x14ac:dyDescent="0.25">
      <c r="B78" s="1">
        <v>77</v>
      </c>
      <c r="C78" s="1" t="s">
        <v>39</v>
      </c>
    </row>
    <row r="79" spans="2:3" x14ac:dyDescent="0.25">
      <c r="B79" s="1">
        <v>78</v>
      </c>
      <c r="C79" s="1" t="s">
        <v>40</v>
      </c>
    </row>
    <row r="80" spans="2:3" x14ac:dyDescent="0.25">
      <c r="B80" s="1">
        <v>79</v>
      </c>
      <c r="C80" s="1" t="s">
        <v>41</v>
      </c>
    </row>
    <row r="81" spans="2:3" x14ac:dyDescent="0.25">
      <c r="B81" s="1">
        <v>80</v>
      </c>
      <c r="C81" s="1" t="s">
        <v>42</v>
      </c>
    </row>
    <row r="82" spans="2:3" x14ac:dyDescent="0.25">
      <c r="B82" s="1">
        <v>81</v>
      </c>
      <c r="C82" s="1" t="s">
        <v>43</v>
      </c>
    </row>
    <row r="83" spans="2:3" x14ac:dyDescent="0.25">
      <c r="B83" s="1">
        <v>82</v>
      </c>
      <c r="C83" s="1" t="s">
        <v>99</v>
      </c>
    </row>
    <row r="84" spans="2:3" x14ac:dyDescent="0.25">
      <c r="B84" s="1">
        <v>83</v>
      </c>
      <c r="C84" s="1" t="s">
        <v>44</v>
      </c>
    </row>
    <row r="85" spans="2:3" x14ac:dyDescent="0.25">
      <c r="B85" s="1">
        <v>84</v>
      </c>
      <c r="C85" s="1" t="s">
        <v>45</v>
      </c>
    </row>
    <row r="86" spans="2:3" x14ac:dyDescent="0.25">
      <c r="B86" s="1">
        <v>85</v>
      </c>
      <c r="C86" s="1" t="s">
        <v>46</v>
      </c>
    </row>
    <row r="87" spans="2:3" x14ac:dyDescent="0.25">
      <c r="B87" s="1">
        <v>86</v>
      </c>
      <c r="C87" s="1" t="s">
        <v>47</v>
      </c>
    </row>
    <row r="88" spans="2:3" x14ac:dyDescent="0.25">
      <c r="B88" s="1">
        <v>87</v>
      </c>
      <c r="C88" s="1" t="s">
        <v>48</v>
      </c>
    </row>
    <row r="89" spans="2:3" x14ac:dyDescent="0.25">
      <c r="B89" s="1">
        <v>88</v>
      </c>
      <c r="C89" s="1" t="s">
        <v>125</v>
      </c>
    </row>
    <row r="90" spans="2:3" x14ac:dyDescent="0.25">
      <c r="B90" s="1">
        <v>89</v>
      </c>
      <c r="C90" s="1" t="s">
        <v>49</v>
      </c>
    </row>
    <row r="91" spans="2:3" x14ac:dyDescent="0.25">
      <c r="B91" s="1">
        <v>90</v>
      </c>
      <c r="C91" s="1" t="s">
        <v>100</v>
      </c>
    </row>
    <row r="92" spans="2:3" x14ac:dyDescent="0.25">
      <c r="B92" s="1">
        <v>91</v>
      </c>
      <c r="C92" s="1" t="s">
        <v>101</v>
      </c>
    </row>
    <row r="93" spans="2:3" x14ac:dyDescent="0.25">
      <c r="B93" s="1">
        <v>92</v>
      </c>
      <c r="C93" s="1" t="s">
        <v>102</v>
      </c>
    </row>
    <row r="94" spans="2:3" x14ac:dyDescent="0.25">
      <c r="B94" s="1">
        <v>93</v>
      </c>
      <c r="C94" s="1" t="s">
        <v>126</v>
      </c>
    </row>
    <row r="95" spans="2:3" x14ac:dyDescent="0.25">
      <c r="B95" s="1">
        <v>94</v>
      </c>
      <c r="C95" s="1" t="s">
        <v>137</v>
      </c>
    </row>
    <row r="96" spans="2:3" x14ac:dyDescent="0.25">
      <c r="B96" s="1">
        <v>95</v>
      </c>
      <c r="C96" s="1" t="s">
        <v>104</v>
      </c>
    </row>
    <row r="97" spans="2:3" x14ac:dyDescent="0.25">
      <c r="B97" s="1">
        <v>96</v>
      </c>
      <c r="C97" s="1" t="s">
        <v>50</v>
      </c>
    </row>
    <row r="98" spans="2:3" x14ac:dyDescent="0.25">
      <c r="B98" s="1">
        <v>97</v>
      </c>
      <c r="C98" s="1" t="s">
        <v>103</v>
      </c>
    </row>
    <row r="99" spans="2:3" x14ac:dyDescent="0.25">
      <c r="B99" s="1">
        <v>98</v>
      </c>
      <c r="C99" s="1" t="s">
        <v>138</v>
      </c>
    </row>
    <row r="100" spans="2:3" x14ac:dyDescent="0.25">
      <c r="B100" s="1">
        <v>99</v>
      </c>
      <c r="C100" s="1" t="s">
        <v>51</v>
      </c>
    </row>
    <row r="101" spans="2:3" x14ac:dyDescent="0.25">
      <c r="B101" s="1">
        <v>100</v>
      </c>
      <c r="C101" s="1" t="s">
        <v>146</v>
      </c>
    </row>
    <row r="102" spans="2:3" x14ac:dyDescent="0.25">
      <c r="B102" s="1">
        <v>101</v>
      </c>
      <c r="C102" s="1" t="s">
        <v>105</v>
      </c>
    </row>
    <row r="103" spans="2:3" x14ac:dyDescent="0.25">
      <c r="B103" s="1">
        <v>102</v>
      </c>
      <c r="C103" s="1" t="s">
        <v>127</v>
      </c>
    </row>
    <row r="104" spans="2:3" x14ac:dyDescent="0.25">
      <c r="B104" s="1">
        <v>103</v>
      </c>
      <c r="C104" s="1" t="s">
        <v>106</v>
      </c>
    </row>
    <row r="105" spans="2:3" x14ac:dyDescent="0.25">
      <c r="B105" s="1">
        <v>104</v>
      </c>
      <c r="C105" s="1" t="s">
        <v>128</v>
      </c>
    </row>
    <row r="106" spans="2:3" x14ac:dyDescent="0.25">
      <c r="B106" s="1">
        <v>105</v>
      </c>
      <c r="C106" s="1" t="s">
        <v>52</v>
      </c>
    </row>
    <row r="107" spans="2:3" x14ac:dyDescent="0.25">
      <c r="B107" s="1">
        <v>106</v>
      </c>
      <c r="C107" s="1" t="s">
        <v>53</v>
      </c>
    </row>
    <row r="108" spans="2:3" x14ac:dyDescent="0.25">
      <c r="B108" s="1">
        <v>107</v>
      </c>
      <c r="C108" s="1" t="s">
        <v>54</v>
      </c>
    </row>
    <row r="109" spans="2:3" x14ac:dyDescent="0.25">
      <c r="B109" s="1">
        <v>108</v>
      </c>
      <c r="C109" s="1" t="s">
        <v>55</v>
      </c>
    </row>
    <row r="110" spans="2:3" x14ac:dyDescent="0.25">
      <c r="B110" s="1">
        <v>109</v>
      </c>
      <c r="C110" s="1" t="s">
        <v>56</v>
      </c>
    </row>
    <row r="111" spans="2:3" x14ac:dyDescent="0.25">
      <c r="B111" s="1">
        <v>110</v>
      </c>
      <c r="C111" s="1" t="s">
        <v>59</v>
      </c>
    </row>
    <row r="112" spans="2:3" x14ac:dyDescent="0.25">
      <c r="B112" s="1">
        <v>111</v>
      </c>
      <c r="C112" s="1" t="s">
        <v>57</v>
      </c>
    </row>
    <row r="113" spans="2:3" x14ac:dyDescent="0.25">
      <c r="B113" s="1">
        <v>112</v>
      </c>
      <c r="C113" s="1" t="s">
        <v>58</v>
      </c>
    </row>
    <row r="114" spans="2:3" x14ac:dyDescent="0.25">
      <c r="B114" s="1">
        <v>113</v>
      </c>
      <c r="C114" s="1" t="s">
        <v>60</v>
      </c>
    </row>
    <row r="115" spans="2:3" x14ac:dyDescent="0.25">
      <c r="B115" s="1">
        <v>114</v>
      </c>
      <c r="C115" s="1" t="s">
        <v>107</v>
      </c>
    </row>
    <row r="116" spans="2:3" x14ac:dyDescent="0.25">
      <c r="B116" s="1">
        <v>115</v>
      </c>
      <c r="C116" s="1" t="s">
        <v>64</v>
      </c>
    </row>
    <row r="117" spans="2:3" x14ac:dyDescent="0.25">
      <c r="B117" s="1">
        <v>116</v>
      </c>
      <c r="C117" s="1" t="s">
        <v>65</v>
      </c>
    </row>
    <row r="118" spans="2:3" x14ac:dyDescent="0.25">
      <c r="B118" s="1">
        <v>117</v>
      </c>
      <c r="C118" s="1" t="s">
        <v>109</v>
      </c>
    </row>
    <row r="119" spans="2:3" x14ac:dyDescent="0.25">
      <c r="B119" s="1">
        <v>118</v>
      </c>
      <c r="C119" s="1" t="s">
        <v>108</v>
      </c>
    </row>
    <row r="120" spans="2:3" x14ac:dyDescent="0.25">
      <c r="B120" s="1">
        <v>119</v>
      </c>
      <c r="C120" s="1" t="s">
        <v>61</v>
      </c>
    </row>
    <row r="121" spans="2:3" x14ac:dyDescent="0.25">
      <c r="B121" s="1">
        <v>120</v>
      </c>
      <c r="C121" s="1" t="s">
        <v>129</v>
      </c>
    </row>
    <row r="122" spans="2:3" x14ac:dyDescent="0.25">
      <c r="B122" s="1">
        <v>121</v>
      </c>
      <c r="C122" s="1" t="s">
        <v>145</v>
      </c>
    </row>
    <row r="123" spans="2:3" x14ac:dyDescent="0.25">
      <c r="B123" s="1">
        <v>122</v>
      </c>
      <c r="C123" s="1" t="s">
        <v>62</v>
      </c>
    </row>
    <row r="124" spans="2:3" x14ac:dyDescent="0.25">
      <c r="B124" s="1">
        <v>123</v>
      </c>
      <c r="C124" s="1" t="s">
        <v>139</v>
      </c>
    </row>
    <row r="125" spans="2:3" x14ac:dyDescent="0.25">
      <c r="B125" s="1">
        <v>124</v>
      </c>
      <c r="C125" s="1" t="s">
        <v>110</v>
      </c>
    </row>
    <row r="126" spans="2:3" x14ac:dyDescent="0.25">
      <c r="B126" s="1">
        <v>125</v>
      </c>
      <c r="C126" s="1" t="s">
        <v>140</v>
      </c>
    </row>
    <row r="127" spans="2:3" x14ac:dyDescent="0.25">
      <c r="B127" s="1">
        <v>126</v>
      </c>
      <c r="C127" s="1" t="s">
        <v>118</v>
      </c>
    </row>
    <row r="128" spans="2:3" x14ac:dyDescent="0.25">
      <c r="B128" s="1">
        <v>127</v>
      </c>
      <c r="C128" s="1" t="s">
        <v>111</v>
      </c>
    </row>
    <row r="129" spans="2:3" x14ac:dyDescent="0.25">
      <c r="B129" s="1">
        <v>128</v>
      </c>
      <c r="C129" s="1" t="s">
        <v>141</v>
      </c>
    </row>
    <row r="130" spans="2:3" x14ac:dyDescent="0.25">
      <c r="B130" s="1">
        <v>129</v>
      </c>
      <c r="C130" s="1" t="s">
        <v>63</v>
      </c>
    </row>
    <row r="131" spans="2:3" x14ac:dyDescent="0.25">
      <c r="B131" s="1">
        <v>130</v>
      </c>
      <c r="C131" s="1" t="s">
        <v>113</v>
      </c>
    </row>
    <row r="132" spans="2:3" x14ac:dyDescent="0.25">
      <c r="B132" s="1">
        <v>131</v>
      </c>
      <c r="C132" s="1" t="s">
        <v>114</v>
      </c>
    </row>
    <row r="133" spans="2:3" x14ac:dyDescent="0.25">
      <c r="B133" s="1">
        <v>132</v>
      </c>
      <c r="C133" s="1" t="s">
        <v>66</v>
      </c>
    </row>
    <row r="134" spans="2:3" x14ac:dyDescent="0.25">
      <c r="B134" s="1">
        <v>133</v>
      </c>
      <c r="C134" s="1" t="s">
        <v>67</v>
      </c>
    </row>
    <row r="135" spans="2:3" x14ac:dyDescent="0.25">
      <c r="B135" s="1">
        <v>134</v>
      </c>
      <c r="C135" s="1" t="s">
        <v>68</v>
      </c>
    </row>
    <row r="136" spans="2:3" x14ac:dyDescent="0.25">
      <c r="B136" s="1">
        <v>135</v>
      </c>
      <c r="C136" s="1" t="s">
        <v>69</v>
      </c>
    </row>
    <row r="137" spans="2:3" x14ac:dyDescent="0.25">
      <c r="B137" s="1">
        <v>136</v>
      </c>
      <c r="C137" s="1" t="s">
        <v>19</v>
      </c>
    </row>
    <row r="138" spans="2:3" x14ac:dyDescent="0.25">
      <c r="B138" s="1">
        <v>137</v>
      </c>
      <c r="C138" s="1" t="s">
        <v>20</v>
      </c>
    </row>
    <row r="139" spans="2:3" x14ac:dyDescent="0.25">
      <c r="B139" s="1">
        <v>138</v>
      </c>
      <c r="C139" s="1" t="s">
        <v>70</v>
      </c>
    </row>
    <row r="140" spans="2:3" x14ac:dyDescent="0.25">
      <c r="B140" s="1">
        <v>139</v>
      </c>
      <c r="C140" s="1" t="s">
        <v>132</v>
      </c>
    </row>
    <row r="141" spans="2:3" x14ac:dyDescent="0.25">
      <c r="B141" s="1">
        <v>140</v>
      </c>
      <c r="C141" s="1" t="s">
        <v>18</v>
      </c>
    </row>
    <row r="142" spans="2:3" x14ac:dyDescent="0.25">
      <c r="B142" s="1">
        <v>141</v>
      </c>
      <c r="C142" s="1" t="s">
        <v>21</v>
      </c>
    </row>
    <row r="143" spans="2:3" x14ac:dyDescent="0.25">
      <c r="B143" s="1">
        <v>142</v>
      </c>
      <c r="C143" s="1" t="s">
        <v>119</v>
      </c>
    </row>
    <row r="144" spans="2:3" x14ac:dyDescent="0.25">
      <c r="B144" s="1">
        <v>143</v>
      </c>
      <c r="C144" s="1" t="s">
        <v>92</v>
      </c>
    </row>
    <row r="145" spans="2:3" x14ac:dyDescent="0.25">
      <c r="B145" s="1">
        <v>144</v>
      </c>
      <c r="C145" s="1" t="s">
        <v>131</v>
      </c>
    </row>
    <row r="146" spans="2:3" x14ac:dyDescent="0.25">
      <c r="B146" s="1">
        <v>145</v>
      </c>
      <c r="C146" s="1" t="s">
        <v>112</v>
      </c>
    </row>
  </sheetData>
  <autoFilter ref="C1:C146">
    <sortState ref="C2:C146">
      <sortCondition ref="C1:C146"/>
    </sortState>
  </autoFilter>
  <pageMargins left="0.7" right="0.7" top="0.75" bottom="0.75" header="0.3" footer="0.3"/>
  <pageSetup paperSize="9" scale="90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5"/>
  <sheetViews>
    <sheetView topLeftCell="A130" workbookViewId="0">
      <selection activeCell="L23" sqref="L23"/>
    </sheetView>
  </sheetViews>
  <sheetFormatPr defaultRowHeight="15" x14ac:dyDescent="0.25"/>
  <cols>
    <col min="1" max="1" width="32.7109375" style="4" bestFit="1" customWidth="1"/>
    <col min="2" max="16384" width="9.140625" style="4"/>
  </cols>
  <sheetData>
    <row r="1" spans="1:2" x14ac:dyDescent="0.25">
      <c r="A1" s="2" t="s">
        <v>82</v>
      </c>
      <c r="B1" s="3">
        <v>201</v>
      </c>
    </row>
    <row r="2" spans="1:2" x14ac:dyDescent="0.25">
      <c r="A2" s="2" t="s">
        <v>2</v>
      </c>
      <c r="B2" s="3">
        <v>1</v>
      </c>
    </row>
    <row r="3" spans="1:2" x14ac:dyDescent="0.25">
      <c r="A3" s="2" t="s">
        <v>3</v>
      </c>
      <c r="B3" s="3">
        <v>2</v>
      </c>
    </row>
    <row r="4" spans="1:2" x14ac:dyDescent="0.25">
      <c r="A4" s="2" t="s">
        <v>83</v>
      </c>
      <c r="B4" s="3">
        <v>202</v>
      </c>
    </row>
    <row r="5" spans="1:2" x14ac:dyDescent="0.25">
      <c r="A5" s="2" t="s">
        <v>84</v>
      </c>
      <c r="B5" s="3">
        <v>203</v>
      </c>
    </row>
    <row r="6" spans="1:2" x14ac:dyDescent="0.25">
      <c r="A6" s="2" t="s">
        <v>4</v>
      </c>
      <c r="B6" s="3">
        <v>3</v>
      </c>
    </row>
    <row r="7" spans="1:2" x14ac:dyDescent="0.25">
      <c r="A7" s="2" t="s">
        <v>5</v>
      </c>
      <c r="B7" s="3">
        <v>4</v>
      </c>
    </row>
    <row r="8" spans="1:2" x14ac:dyDescent="0.25">
      <c r="A8" s="2" t="s">
        <v>6</v>
      </c>
      <c r="B8" s="3">
        <v>6</v>
      </c>
    </row>
    <row r="9" spans="1:2" x14ac:dyDescent="0.25">
      <c r="A9" s="2" t="s">
        <v>7</v>
      </c>
      <c r="B9" s="3">
        <v>7</v>
      </c>
    </row>
    <row r="10" spans="1:2" x14ac:dyDescent="0.25">
      <c r="A10" s="2" t="s">
        <v>8</v>
      </c>
      <c r="B10" s="3">
        <v>8</v>
      </c>
    </row>
    <row r="11" spans="1:2" x14ac:dyDescent="0.25">
      <c r="A11" s="2" t="s">
        <v>85</v>
      </c>
      <c r="B11" s="3">
        <v>204</v>
      </c>
    </row>
    <row r="12" spans="1:2" x14ac:dyDescent="0.25">
      <c r="A12" s="2" t="s">
        <v>86</v>
      </c>
      <c r="B12" s="3">
        <v>205</v>
      </c>
    </row>
    <row r="13" spans="1:2" x14ac:dyDescent="0.25">
      <c r="A13" s="2" t="s">
        <v>87</v>
      </c>
      <c r="B13" s="3">
        <v>206</v>
      </c>
    </row>
    <row r="14" spans="1:2" x14ac:dyDescent="0.25">
      <c r="A14" s="2" t="s">
        <v>88</v>
      </c>
      <c r="B14" s="3">
        <v>207</v>
      </c>
    </row>
    <row r="15" spans="1:2" x14ac:dyDescent="0.25">
      <c r="A15" s="2" t="s">
        <v>9</v>
      </c>
      <c r="B15" s="3">
        <v>9</v>
      </c>
    </row>
    <row r="16" spans="1:2" x14ac:dyDescent="0.25">
      <c r="A16" s="2" t="s">
        <v>90</v>
      </c>
      <c r="B16" s="3">
        <v>209</v>
      </c>
    </row>
    <row r="17" spans="1:2" x14ac:dyDescent="0.25">
      <c r="A17" s="6" t="s">
        <v>144</v>
      </c>
      <c r="B17" s="7">
        <v>500</v>
      </c>
    </row>
    <row r="18" spans="1:2" x14ac:dyDescent="0.25">
      <c r="A18" s="2" t="s">
        <v>91</v>
      </c>
      <c r="B18" s="3">
        <v>210</v>
      </c>
    </row>
    <row r="19" spans="1:2" x14ac:dyDescent="0.25">
      <c r="A19" s="2" t="s">
        <v>89</v>
      </c>
      <c r="B19" s="3">
        <v>208</v>
      </c>
    </row>
    <row r="20" spans="1:2" x14ac:dyDescent="0.25">
      <c r="A20" s="2" t="s">
        <v>10</v>
      </c>
      <c r="B20" s="3">
        <v>23</v>
      </c>
    </row>
    <row r="21" spans="1:2" x14ac:dyDescent="0.25">
      <c r="A21" s="2" t="s">
        <v>11</v>
      </c>
      <c r="B21" s="3">
        <v>24</v>
      </c>
    </row>
    <row r="22" spans="1:2" x14ac:dyDescent="0.25">
      <c r="A22" s="2" t="s">
        <v>12</v>
      </c>
      <c r="B22" s="3">
        <v>25</v>
      </c>
    </row>
    <row r="23" spans="1:2" x14ac:dyDescent="0.25">
      <c r="A23" s="2" t="s">
        <v>13</v>
      </c>
      <c r="B23" s="3">
        <v>26</v>
      </c>
    </row>
    <row r="24" spans="1:2" x14ac:dyDescent="0.25">
      <c r="A24" s="2" t="s">
        <v>14</v>
      </c>
      <c r="B24" s="3">
        <v>27</v>
      </c>
    </row>
    <row r="25" spans="1:2" x14ac:dyDescent="0.25">
      <c r="A25" s="2" t="s">
        <v>15</v>
      </c>
      <c r="B25" s="3">
        <v>28</v>
      </c>
    </row>
    <row r="26" spans="1:2" x14ac:dyDescent="0.25">
      <c r="A26" s="2" t="s">
        <v>16</v>
      </c>
      <c r="B26" s="3">
        <v>29</v>
      </c>
    </row>
    <row r="27" spans="1:2" x14ac:dyDescent="0.25">
      <c r="A27" s="2" t="s">
        <v>17</v>
      </c>
      <c r="B27" s="3">
        <v>30</v>
      </c>
    </row>
    <row r="28" spans="1:2" x14ac:dyDescent="0.25">
      <c r="A28" s="2" t="s">
        <v>133</v>
      </c>
      <c r="B28" s="3">
        <v>107</v>
      </c>
    </row>
    <row r="29" spans="1:2" x14ac:dyDescent="0.25">
      <c r="A29" s="2" t="s">
        <v>71</v>
      </c>
      <c r="B29" s="3">
        <v>108</v>
      </c>
    </row>
    <row r="30" spans="1:2" x14ac:dyDescent="0.25">
      <c r="A30" s="2" t="s">
        <v>72</v>
      </c>
      <c r="B30" s="3">
        <v>109</v>
      </c>
    </row>
    <row r="31" spans="1:2" x14ac:dyDescent="0.25">
      <c r="A31" s="2" t="s">
        <v>73</v>
      </c>
      <c r="B31" s="3">
        <v>110</v>
      </c>
    </row>
    <row r="32" spans="1:2" x14ac:dyDescent="0.25">
      <c r="A32" s="2" t="s">
        <v>75</v>
      </c>
      <c r="B32" s="3">
        <v>112</v>
      </c>
    </row>
    <row r="33" spans="1:2" x14ac:dyDescent="0.25">
      <c r="A33" s="2" t="s">
        <v>74</v>
      </c>
      <c r="B33" s="3">
        <v>111</v>
      </c>
    </row>
    <row r="34" spans="1:2" x14ac:dyDescent="0.25">
      <c r="A34" s="2" t="s">
        <v>76</v>
      </c>
      <c r="B34" s="3">
        <v>113</v>
      </c>
    </row>
    <row r="35" spans="1:2" x14ac:dyDescent="0.25">
      <c r="A35" s="2" t="s">
        <v>134</v>
      </c>
      <c r="B35" s="3">
        <v>114</v>
      </c>
    </row>
    <row r="36" spans="1:2" x14ac:dyDescent="0.25">
      <c r="A36" s="2" t="s">
        <v>115</v>
      </c>
      <c r="B36" s="3">
        <v>240</v>
      </c>
    </row>
    <row r="37" spans="1:2" x14ac:dyDescent="0.25">
      <c r="A37" s="2" t="s">
        <v>77</v>
      </c>
      <c r="B37" s="3">
        <v>115</v>
      </c>
    </row>
    <row r="38" spans="1:2" x14ac:dyDescent="0.25">
      <c r="A38" s="2" t="s">
        <v>142</v>
      </c>
      <c r="B38" s="3">
        <v>241</v>
      </c>
    </row>
    <row r="39" spans="1:2" x14ac:dyDescent="0.25">
      <c r="A39" s="2" t="s">
        <v>25</v>
      </c>
      <c r="B39" s="3">
        <v>39</v>
      </c>
    </row>
    <row r="40" spans="1:2" x14ac:dyDescent="0.25">
      <c r="A40" s="2" t="s">
        <v>26</v>
      </c>
      <c r="B40" s="3">
        <v>40</v>
      </c>
    </row>
    <row r="41" spans="1:2" x14ac:dyDescent="0.25">
      <c r="A41" s="2" t="s">
        <v>27</v>
      </c>
      <c r="B41" s="3">
        <v>41</v>
      </c>
    </row>
    <row r="42" spans="1:2" x14ac:dyDescent="0.25">
      <c r="A42" s="2" t="s">
        <v>22</v>
      </c>
      <c r="B42" s="3">
        <v>36</v>
      </c>
    </row>
    <row r="43" spans="1:2" x14ac:dyDescent="0.25">
      <c r="A43" s="2" t="s">
        <v>23</v>
      </c>
      <c r="B43" s="3">
        <v>37</v>
      </c>
    </row>
    <row r="44" spans="1:2" x14ac:dyDescent="0.25">
      <c r="A44" s="2" t="s">
        <v>24</v>
      </c>
      <c r="B44" s="3">
        <v>38</v>
      </c>
    </row>
    <row r="45" spans="1:2" x14ac:dyDescent="0.25">
      <c r="A45" s="2" t="s">
        <v>116</v>
      </c>
      <c r="B45" s="3">
        <v>243</v>
      </c>
    </row>
    <row r="46" spans="1:2" x14ac:dyDescent="0.25">
      <c r="A46" s="2" t="s">
        <v>78</v>
      </c>
      <c r="B46" s="3">
        <v>117</v>
      </c>
    </row>
    <row r="47" spans="1:2" x14ac:dyDescent="0.25">
      <c r="A47" s="2" t="s">
        <v>79</v>
      </c>
      <c r="B47" s="3">
        <v>118</v>
      </c>
    </row>
    <row r="48" spans="1:2" x14ac:dyDescent="0.25">
      <c r="A48" s="2" t="s">
        <v>117</v>
      </c>
      <c r="B48" s="3">
        <v>244</v>
      </c>
    </row>
    <row r="49" spans="1:2" x14ac:dyDescent="0.25">
      <c r="A49" s="2" t="s">
        <v>80</v>
      </c>
      <c r="B49" s="3">
        <v>119</v>
      </c>
    </row>
    <row r="50" spans="1:2" x14ac:dyDescent="0.25">
      <c r="A50" s="2" t="s">
        <v>135</v>
      </c>
      <c r="B50" s="3">
        <v>116</v>
      </c>
    </row>
    <row r="51" spans="1:2" x14ac:dyDescent="0.25">
      <c r="A51" s="2" t="s">
        <v>143</v>
      </c>
      <c r="B51" s="3">
        <v>242</v>
      </c>
    </row>
    <row r="52" spans="1:2" x14ac:dyDescent="0.25">
      <c r="A52" s="2" t="s">
        <v>28</v>
      </c>
      <c r="B52" s="3">
        <v>42</v>
      </c>
    </row>
    <row r="53" spans="1:2" x14ac:dyDescent="0.25">
      <c r="A53" s="2" t="s">
        <v>93</v>
      </c>
      <c r="B53" s="3">
        <v>212</v>
      </c>
    </row>
    <row r="54" spans="1:2" x14ac:dyDescent="0.25">
      <c r="A54" s="2" t="s">
        <v>94</v>
      </c>
      <c r="B54" s="3">
        <v>213</v>
      </c>
    </row>
    <row r="55" spans="1:2" x14ac:dyDescent="0.25">
      <c r="A55" s="2" t="s">
        <v>130</v>
      </c>
      <c r="B55" s="3">
        <v>96</v>
      </c>
    </row>
    <row r="56" spans="1:2" x14ac:dyDescent="0.25">
      <c r="A56" s="2" t="s">
        <v>95</v>
      </c>
      <c r="B56" s="3">
        <v>214</v>
      </c>
    </row>
    <row r="57" spans="1:2" x14ac:dyDescent="0.25">
      <c r="A57" s="2" t="s">
        <v>136</v>
      </c>
      <c r="B57" s="3">
        <v>215</v>
      </c>
    </row>
    <row r="58" spans="1:2" x14ac:dyDescent="0.25">
      <c r="A58" s="2" t="s">
        <v>29</v>
      </c>
      <c r="B58" s="3">
        <v>43</v>
      </c>
    </row>
    <row r="59" spans="1:2" x14ac:dyDescent="0.25">
      <c r="A59" s="2" t="s">
        <v>30</v>
      </c>
      <c r="B59" s="3">
        <v>44</v>
      </c>
    </row>
    <row r="60" spans="1:2" x14ac:dyDescent="0.25">
      <c r="A60" s="2" t="s">
        <v>31</v>
      </c>
      <c r="B60" s="3">
        <v>45</v>
      </c>
    </row>
    <row r="61" spans="1:2" x14ac:dyDescent="0.25">
      <c r="A61" s="2" t="s">
        <v>96</v>
      </c>
      <c r="B61" s="3">
        <v>216</v>
      </c>
    </row>
    <row r="62" spans="1:2" x14ac:dyDescent="0.25">
      <c r="A62" s="2" t="s">
        <v>97</v>
      </c>
      <c r="B62" s="3">
        <v>217</v>
      </c>
    </row>
    <row r="63" spans="1:2" x14ac:dyDescent="0.25">
      <c r="A63" s="2" t="s">
        <v>33</v>
      </c>
      <c r="B63" s="3">
        <v>48</v>
      </c>
    </row>
    <row r="64" spans="1:2" x14ac:dyDescent="0.25">
      <c r="A64" s="2" t="s">
        <v>32</v>
      </c>
      <c r="B64" s="3">
        <v>46</v>
      </c>
    </row>
    <row r="65" spans="1:2" x14ac:dyDescent="0.25">
      <c r="A65" s="2" t="s">
        <v>120</v>
      </c>
      <c r="B65" s="3">
        <v>49</v>
      </c>
    </row>
    <row r="66" spans="1:2" x14ac:dyDescent="0.25">
      <c r="A66" s="2" t="s">
        <v>121</v>
      </c>
      <c r="B66" s="3">
        <v>50</v>
      </c>
    </row>
    <row r="67" spans="1:2" x14ac:dyDescent="0.25">
      <c r="A67" s="2" t="s">
        <v>34</v>
      </c>
      <c r="B67" s="3">
        <v>51</v>
      </c>
    </row>
    <row r="68" spans="1:2" x14ac:dyDescent="0.25">
      <c r="A68" s="2" t="s">
        <v>122</v>
      </c>
      <c r="B68" s="3">
        <v>52</v>
      </c>
    </row>
    <row r="69" spans="1:2" x14ac:dyDescent="0.25">
      <c r="A69" s="2" t="s">
        <v>98</v>
      </c>
      <c r="B69" s="3">
        <v>218</v>
      </c>
    </row>
    <row r="70" spans="1:2" x14ac:dyDescent="0.25">
      <c r="A70" s="2" t="s">
        <v>36</v>
      </c>
      <c r="B70" s="3">
        <v>54</v>
      </c>
    </row>
    <row r="71" spans="1:2" x14ac:dyDescent="0.25">
      <c r="A71" s="2" t="s">
        <v>35</v>
      </c>
      <c r="B71" s="3">
        <v>53</v>
      </c>
    </row>
    <row r="72" spans="1:2" x14ac:dyDescent="0.25">
      <c r="A72" s="2" t="s">
        <v>37</v>
      </c>
      <c r="B72" s="3">
        <v>55</v>
      </c>
    </row>
    <row r="73" spans="1:2" x14ac:dyDescent="0.25">
      <c r="A73" s="2" t="s">
        <v>81</v>
      </c>
      <c r="B73" s="3">
        <v>121</v>
      </c>
    </row>
    <row r="74" spans="1:2" x14ac:dyDescent="0.25">
      <c r="A74" s="2" t="s">
        <v>38</v>
      </c>
      <c r="B74" s="3">
        <v>57</v>
      </c>
    </row>
    <row r="75" spans="1:2" x14ac:dyDescent="0.25">
      <c r="A75" s="2" t="s">
        <v>123</v>
      </c>
      <c r="B75" s="3">
        <v>58</v>
      </c>
    </row>
    <row r="76" spans="1:2" x14ac:dyDescent="0.25">
      <c r="A76" s="2" t="s">
        <v>124</v>
      </c>
      <c r="B76" s="3">
        <v>59</v>
      </c>
    </row>
    <row r="77" spans="1:2" x14ac:dyDescent="0.25">
      <c r="A77" s="2" t="s">
        <v>39</v>
      </c>
      <c r="B77" s="3">
        <v>60</v>
      </c>
    </row>
    <row r="78" spans="1:2" x14ac:dyDescent="0.25">
      <c r="A78" s="2" t="s">
        <v>40</v>
      </c>
      <c r="B78" s="3">
        <v>61</v>
      </c>
    </row>
    <row r="79" spans="1:2" x14ac:dyDescent="0.25">
      <c r="A79" s="2" t="s">
        <v>41</v>
      </c>
      <c r="B79" s="3">
        <v>62</v>
      </c>
    </row>
    <row r="80" spans="1:2" x14ac:dyDescent="0.25">
      <c r="A80" s="2" t="s">
        <v>42</v>
      </c>
      <c r="B80" s="3">
        <v>63</v>
      </c>
    </row>
    <row r="81" spans="1:2" x14ac:dyDescent="0.25">
      <c r="A81" s="2" t="s">
        <v>43</v>
      </c>
      <c r="B81" s="3">
        <v>65</v>
      </c>
    </row>
    <row r="82" spans="1:2" x14ac:dyDescent="0.25">
      <c r="A82" s="2" t="s">
        <v>99</v>
      </c>
      <c r="B82" s="3">
        <v>219</v>
      </c>
    </row>
    <row r="83" spans="1:2" x14ac:dyDescent="0.25">
      <c r="A83" s="2" t="s">
        <v>44</v>
      </c>
      <c r="B83" s="3">
        <v>66</v>
      </c>
    </row>
    <row r="84" spans="1:2" x14ac:dyDescent="0.25">
      <c r="A84" s="2" t="s">
        <v>45</v>
      </c>
      <c r="B84" s="3">
        <v>67</v>
      </c>
    </row>
    <row r="85" spans="1:2" x14ac:dyDescent="0.25">
      <c r="A85" s="2" t="s">
        <v>46</v>
      </c>
      <c r="B85" s="3">
        <v>68</v>
      </c>
    </row>
    <row r="86" spans="1:2" x14ac:dyDescent="0.25">
      <c r="A86" s="2" t="s">
        <v>47</v>
      </c>
      <c r="B86" s="3">
        <v>69</v>
      </c>
    </row>
    <row r="87" spans="1:2" x14ac:dyDescent="0.25">
      <c r="A87" s="2" t="s">
        <v>48</v>
      </c>
      <c r="B87" s="3">
        <v>72</v>
      </c>
    </row>
    <row r="88" spans="1:2" x14ac:dyDescent="0.25">
      <c r="A88" s="2" t="s">
        <v>125</v>
      </c>
      <c r="B88" s="3">
        <v>73</v>
      </c>
    </row>
    <row r="89" spans="1:2" x14ac:dyDescent="0.25">
      <c r="A89" s="2" t="s">
        <v>49</v>
      </c>
      <c r="B89" s="3">
        <v>74</v>
      </c>
    </row>
    <row r="90" spans="1:2" x14ac:dyDescent="0.25">
      <c r="A90" s="2" t="s">
        <v>100</v>
      </c>
      <c r="B90" s="3">
        <v>220</v>
      </c>
    </row>
    <row r="91" spans="1:2" x14ac:dyDescent="0.25">
      <c r="A91" s="2" t="s">
        <v>101</v>
      </c>
      <c r="B91" s="3">
        <v>221</v>
      </c>
    </row>
    <row r="92" spans="1:2" x14ac:dyDescent="0.25">
      <c r="A92" s="2" t="s">
        <v>102</v>
      </c>
      <c r="B92" s="3">
        <v>222</v>
      </c>
    </row>
    <row r="93" spans="1:2" x14ac:dyDescent="0.25">
      <c r="A93" s="2" t="s">
        <v>126</v>
      </c>
      <c r="B93" s="3">
        <v>75</v>
      </c>
    </row>
    <row r="94" spans="1:2" x14ac:dyDescent="0.25">
      <c r="A94" s="2" t="s">
        <v>137</v>
      </c>
      <c r="B94" s="3">
        <v>223</v>
      </c>
    </row>
    <row r="95" spans="1:2" x14ac:dyDescent="0.25">
      <c r="A95" s="2" t="s">
        <v>104</v>
      </c>
      <c r="B95" s="3">
        <v>225</v>
      </c>
    </row>
    <row r="96" spans="1:2" x14ac:dyDescent="0.25">
      <c r="A96" s="2" t="s">
        <v>50</v>
      </c>
      <c r="B96" s="3">
        <v>76</v>
      </c>
    </row>
    <row r="97" spans="1:2" x14ac:dyDescent="0.25">
      <c r="A97" s="2" t="s">
        <v>103</v>
      </c>
      <c r="B97" s="3">
        <v>224</v>
      </c>
    </row>
    <row r="98" spans="1:2" x14ac:dyDescent="0.25">
      <c r="A98" s="2" t="s">
        <v>138</v>
      </c>
      <c r="B98" s="3">
        <v>226</v>
      </c>
    </row>
    <row r="99" spans="1:2" x14ac:dyDescent="0.25">
      <c r="A99" s="2" t="s">
        <v>51</v>
      </c>
      <c r="B99" s="3">
        <v>77</v>
      </c>
    </row>
    <row r="100" spans="1:2" x14ac:dyDescent="0.25">
      <c r="A100" s="2" t="s">
        <v>146</v>
      </c>
      <c r="B100" s="3">
        <v>78</v>
      </c>
    </row>
    <row r="101" spans="1:2" x14ac:dyDescent="0.25">
      <c r="A101" s="2" t="s">
        <v>105</v>
      </c>
      <c r="B101" s="3">
        <v>227</v>
      </c>
    </row>
    <row r="102" spans="1:2" x14ac:dyDescent="0.25">
      <c r="A102" s="2" t="s">
        <v>127</v>
      </c>
      <c r="B102" s="3">
        <v>79</v>
      </c>
    </row>
    <row r="103" spans="1:2" x14ac:dyDescent="0.25">
      <c r="A103" s="2" t="s">
        <v>106</v>
      </c>
      <c r="B103" s="3">
        <v>228</v>
      </c>
    </row>
    <row r="104" spans="1:2" x14ac:dyDescent="0.25">
      <c r="A104" s="2" t="s">
        <v>128</v>
      </c>
      <c r="B104" s="3">
        <v>80</v>
      </c>
    </row>
    <row r="105" spans="1:2" x14ac:dyDescent="0.25">
      <c r="A105" s="2" t="s">
        <v>52</v>
      </c>
      <c r="B105" s="3">
        <v>81</v>
      </c>
    </row>
    <row r="106" spans="1:2" x14ac:dyDescent="0.25">
      <c r="A106" s="2" t="s">
        <v>53</v>
      </c>
      <c r="B106" s="3">
        <v>82</v>
      </c>
    </row>
    <row r="107" spans="1:2" x14ac:dyDescent="0.25">
      <c r="A107" s="2" t="s">
        <v>54</v>
      </c>
      <c r="B107" s="3">
        <v>83</v>
      </c>
    </row>
    <row r="108" spans="1:2" x14ac:dyDescent="0.25">
      <c r="A108" s="2" t="s">
        <v>55</v>
      </c>
      <c r="B108" s="3">
        <v>84</v>
      </c>
    </row>
    <row r="109" spans="1:2" x14ac:dyDescent="0.25">
      <c r="A109" s="2" t="s">
        <v>56</v>
      </c>
      <c r="B109" s="3">
        <v>85</v>
      </c>
    </row>
    <row r="110" spans="1:2" x14ac:dyDescent="0.25">
      <c r="A110" s="2" t="s">
        <v>59</v>
      </c>
      <c r="B110" s="3">
        <v>88</v>
      </c>
    </row>
    <row r="111" spans="1:2" x14ac:dyDescent="0.25">
      <c r="A111" s="2" t="s">
        <v>57</v>
      </c>
      <c r="B111" s="3">
        <v>86</v>
      </c>
    </row>
    <row r="112" spans="1:2" x14ac:dyDescent="0.25">
      <c r="A112" s="2" t="s">
        <v>58</v>
      </c>
      <c r="B112" s="3">
        <v>87</v>
      </c>
    </row>
    <row r="113" spans="1:2" x14ac:dyDescent="0.25">
      <c r="A113" s="2" t="s">
        <v>60</v>
      </c>
      <c r="B113" s="3">
        <v>89</v>
      </c>
    </row>
    <row r="114" spans="1:2" x14ac:dyDescent="0.25">
      <c r="A114" s="2" t="s">
        <v>107</v>
      </c>
      <c r="B114" s="3">
        <v>229</v>
      </c>
    </row>
    <row r="115" spans="1:2" x14ac:dyDescent="0.25">
      <c r="A115" s="2" t="s">
        <v>64</v>
      </c>
      <c r="B115" s="3">
        <v>97</v>
      </c>
    </row>
    <row r="116" spans="1:2" x14ac:dyDescent="0.25">
      <c r="A116" s="2" t="s">
        <v>65</v>
      </c>
      <c r="B116" s="3">
        <v>98</v>
      </c>
    </row>
    <row r="117" spans="1:2" x14ac:dyDescent="0.25">
      <c r="A117" s="2" t="s">
        <v>109</v>
      </c>
      <c r="B117" s="3">
        <v>231</v>
      </c>
    </row>
    <row r="118" spans="1:2" x14ac:dyDescent="0.25">
      <c r="A118" s="2" t="s">
        <v>108</v>
      </c>
      <c r="B118" s="3">
        <v>230</v>
      </c>
    </row>
    <row r="119" spans="1:2" x14ac:dyDescent="0.25">
      <c r="A119" s="2" t="s">
        <v>61</v>
      </c>
      <c r="B119" s="3">
        <v>91</v>
      </c>
    </row>
    <row r="120" spans="1:2" x14ac:dyDescent="0.25">
      <c r="A120" s="2" t="s">
        <v>129</v>
      </c>
      <c r="B120" s="3">
        <v>92</v>
      </c>
    </row>
    <row r="121" spans="1:2" x14ac:dyDescent="0.25">
      <c r="A121" s="2" t="s">
        <v>145</v>
      </c>
      <c r="B121" s="3">
        <v>93</v>
      </c>
    </row>
    <row r="122" spans="1:2" x14ac:dyDescent="0.25">
      <c r="A122" s="2" t="s">
        <v>62</v>
      </c>
      <c r="B122" s="3">
        <v>94</v>
      </c>
    </row>
    <row r="123" spans="1:2" x14ac:dyDescent="0.25">
      <c r="A123" s="2" t="s">
        <v>139</v>
      </c>
      <c r="B123" s="3">
        <v>232</v>
      </c>
    </row>
    <row r="124" spans="1:2" x14ac:dyDescent="0.25">
      <c r="A124" s="2" t="s">
        <v>110</v>
      </c>
      <c r="B124" s="3">
        <v>233</v>
      </c>
    </row>
    <row r="125" spans="1:2" x14ac:dyDescent="0.25">
      <c r="A125" s="2" t="s">
        <v>140</v>
      </c>
      <c r="B125" s="3">
        <v>234</v>
      </c>
    </row>
    <row r="126" spans="1:2" x14ac:dyDescent="0.25">
      <c r="A126" s="5" t="s">
        <v>118</v>
      </c>
      <c r="B126" s="3">
        <v>250</v>
      </c>
    </row>
    <row r="127" spans="1:2" x14ac:dyDescent="0.25">
      <c r="A127" s="2" t="s">
        <v>111</v>
      </c>
      <c r="B127" s="3">
        <v>235</v>
      </c>
    </row>
    <row r="128" spans="1:2" x14ac:dyDescent="0.25">
      <c r="A128" s="2" t="s">
        <v>141</v>
      </c>
      <c r="B128" s="3">
        <v>236</v>
      </c>
    </row>
    <row r="129" spans="1:2" x14ac:dyDescent="0.25">
      <c r="A129" s="2" t="s">
        <v>63</v>
      </c>
      <c r="B129" s="3">
        <v>95</v>
      </c>
    </row>
    <row r="130" spans="1:2" x14ac:dyDescent="0.25">
      <c r="A130" s="2" t="s">
        <v>113</v>
      </c>
      <c r="B130" s="3">
        <v>238</v>
      </c>
    </row>
    <row r="131" spans="1:2" x14ac:dyDescent="0.25">
      <c r="A131" s="2" t="s">
        <v>114</v>
      </c>
      <c r="B131" s="3">
        <v>239</v>
      </c>
    </row>
    <row r="132" spans="1:2" x14ac:dyDescent="0.25">
      <c r="A132" s="2" t="s">
        <v>66</v>
      </c>
      <c r="B132" s="3">
        <v>101</v>
      </c>
    </row>
    <row r="133" spans="1:2" x14ac:dyDescent="0.25">
      <c r="A133" s="2" t="s">
        <v>67</v>
      </c>
      <c r="B133" s="3">
        <v>102</v>
      </c>
    </row>
    <row r="134" spans="1:2" x14ac:dyDescent="0.25">
      <c r="A134" s="2" t="s">
        <v>68</v>
      </c>
      <c r="B134" s="3">
        <v>103</v>
      </c>
    </row>
    <row r="135" spans="1:2" x14ac:dyDescent="0.25">
      <c r="A135" s="2" t="s">
        <v>69</v>
      </c>
      <c r="B135" s="3">
        <v>104</v>
      </c>
    </row>
    <row r="136" spans="1:2" x14ac:dyDescent="0.25">
      <c r="A136" s="2" t="s">
        <v>19</v>
      </c>
      <c r="B136" s="3">
        <v>32</v>
      </c>
    </row>
    <row r="137" spans="1:2" x14ac:dyDescent="0.25">
      <c r="A137" s="2" t="s">
        <v>20</v>
      </c>
      <c r="B137" s="3">
        <v>33</v>
      </c>
    </row>
    <row r="138" spans="1:2" x14ac:dyDescent="0.25">
      <c r="A138" s="2" t="s">
        <v>70</v>
      </c>
      <c r="B138" s="3">
        <v>105</v>
      </c>
    </row>
    <row r="139" spans="1:2" x14ac:dyDescent="0.25">
      <c r="A139" s="2" t="s">
        <v>132</v>
      </c>
      <c r="B139" s="3">
        <v>100</v>
      </c>
    </row>
    <row r="140" spans="1:2" x14ac:dyDescent="0.25">
      <c r="A140" s="2" t="s">
        <v>18</v>
      </c>
      <c r="B140" s="3">
        <v>31</v>
      </c>
    </row>
    <row r="141" spans="1:2" x14ac:dyDescent="0.25">
      <c r="A141" s="2" t="s">
        <v>21</v>
      </c>
      <c r="B141" s="3">
        <v>35</v>
      </c>
    </row>
    <row r="142" spans="1:2" x14ac:dyDescent="0.25">
      <c r="A142" s="2" t="s">
        <v>119</v>
      </c>
      <c r="B142" s="3">
        <v>34</v>
      </c>
    </row>
    <row r="143" spans="1:2" x14ac:dyDescent="0.25">
      <c r="A143" s="2" t="s">
        <v>92</v>
      </c>
      <c r="B143" s="3">
        <v>211</v>
      </c>
    </row>
    <row r="144" spans="1:2" x14ac:dyDescent="0.25">
      <c r="A144" s="2" t="s">
        <v>131</v>
      </c>
      <c r="B144" s="3">
        <v>99</v>
      </c>
    </row>
    <row r="145" spans="1:2" x14ac:dyDescent="0.25">
      <c r="A145" s="2" t="s">
        <v>112</v>
      </c>
      <c r="B145" s="3">
        <v>237</v>
      </c>
    </row>
  </sheetData>
  <sortState ref="A1:B145">
    <sortCondition ref="A1:A14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ИЗВЕШТАВАЊЕ О ИЗВРШЕЊУ ПРОГРАМА</vt:lpstr>
      <vt:lpstr>Класификације</vt:lpstr>
      <vt:lpstr>Sheet1 (2)</vt:lpstr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2018-02-27T09:38:51Z</dcterms:modified>
</cp:coreProperties>
</file>